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7980" firstSheet="2" activeTab="10"/>
  </bookViews>
  <sheets>
    <sheet name="მცხეთა-მთიანეთი" sheetId="2" r:id="rId1"/>
    <sheet name="ქვემო ქართლი" sheetId="3" r:id="rId2"/>
    <sheet name="კახეთი" sheetId="4" r:id="rId3"/>
    <sheet name="სამცხე-ჯავახეთი" sheetId="5" r:id="rId4"/>
    <sheet name="იმერეთი" sheetId="6" r:id="rId5"/>
    <sheet name="შიდა ქართლი" sheetId="7" r:id="rId6"/>
    <sheet name="სამეგრელო" sheetId="8" r:id="rId7"/>
    <sheet name="გურია" sheetId="9" r:id="rId8"/>
    <sheet name="რაჭა" sheetId="10" r:id="rId9"/>
    <sheet name="აჭარა" sheetId="11" r:id="rId10"/>
    <sheet name="თბილისი" sheetId="12" r:id="rId11"/>
  </sheets>
  <externalReferences>
    <externalReference r:id="rId12"/>
  </externalReferences>
  <calcPr calcId="144525"/>
</workbook>
</file>

<file path=xl/calcChain.xml><?xml version="1.0" encoding="utf-8"?>
<calcChain xmlns="http://schemas.openxmlformats.org/spreadsheetml/2006/main">
  <c r="J4" i="11" l="1"/>
  <c r="N15" i="8" l="1"/>
  <c r="F7" i="8"/>
</calcChain>
</file>

<file path=xl/sharedStrings.xml><?xml version="1.0" encoding="utf-8"?>
<sst xmlns="http://schemas.openxmlformats.org/spreadsheetml/2006/main" count="819" uniqueCount="357">
  <si>
    <t>რეგიონი</t>
  </si>
  <si>
    <t>რაიონი</t>
  </si>
  <si>
    <t>სოციალური მუშაკი</t>
  </si>
  <si>
    <t>მინდობითი აღზრდა</t>
  </si>
  <si>
    <t>რეინტეგრაცია</t>
  </si>
  <si>
    <t>მცირე საოჯახო ტიპის სახლი</t>
  </si>
  <si>
    <t>საპროცესო</t>
  </si>
  <si>
    <t>მეურვეობა/მზრუნველობა/მხარდაჭერა-ზედამხედველობა</t>
  </si>
  <si>
    <t>პანსიონატებში ჩარიცხვა</t>
  </si>
  <si>
    <t>კრისიზული-კვება</t>
  </si>
  <si>
    <t>დღის ცენტრში ჩარიცხვა</t>
  </si>
  <si>
    <t>ოჯახური დავა</t>
  </si>
  <si>
    <t>აღსრულება</t>
  </si>
  <si>
    <t xml:space="preserve"> ბავშვზე და ოჯახში ძალადობის შემთხვევაზე რეაგირება</t>
  </si>
  <si>
    <t xml:space="preserve"> მიმღებ მშობლად/მშვილებელ კანდიდატად დარეგისტრირება</t>
  </si>
  <si>
    <t>სხვა (მიუთითეთ)</t>
  </si>
  <si>
    <t xml:space="preserve"> 2018 წლის განმავლობაში წარმოებული  შემთხვევების  ჯამური რაოდენობა  (წლის განმავლობაში რამდენ შემთხვევაზე  მუშაობდა სოციალური მუშაკი) </t>
  </si>
  <si>
    <t>მცხეთა-მთიანეთი</t>
  </si>
  <si>
    <t>მცხეთა</t>
  </si>
  <si>
    <t>თამარ ნოზაძე</t>
  </si>
  <si>
    <t>კანდიდატი ოჯახი-4; მშვილებ.ოჯახი-11; მშ.უფლ.შეზ.-1; მშ.უფლ.აღდ.-1; რეაბილიტაცია-10; ადრეული-8; მხარდაჭ.შეფას-10; შვ.აყვ.შეთავაზება-1; ავტომატ.პროექტი-1; ანგარიშები-2; ზრუნვის ფორმის განსაზ.-5; ინფ.მოთხ.ოჯ.შეფ.შეს-6; მიმღ.ოჯახ.მოძ.-27; ინფ.მოთხ.სხვ.უწყ.-14; პრევენც. შემთხვ.-1.</t>
  </si>
  <si>
    <t>მარიამ ხმალაძე</t>
  </si>
  <si>
    <t>სულ  82
•	მხარდაჭერის საჭიროების მქონე პირის შეფასება- 10
•	მხარდაჭერის მონიტორინგის შესახებ მომართვა  სხვა რაიონიდან- 4
•	რეაბილიტაცია/აბილიტაცია- 4
•	ადრეული განვითარება- 3
•	ეტლის შესახებ მომართვა- 1
•	სახალხო დამცველის წერილი ბავშვის/ოჯახის შესახებ - 3
•	ბავშვის შესახებ მომართვა სხვადასხვა უწყებიდან/ოჯახის მდგომარეობის შესწავლა -10
•	მშვილებლების შესახებ მომართვა- 12
•	ცხელი ხაზიდან შეტყობინება 2
•	სატელეფონო შეტყობინება- 2
•	გამყვან პირად რეგისტრაცია- 1
•	შშმ პირის საჭიროებაზე განცხადება- 1
•	არასამთავრობო ორგანიზაციების მომართვებზე ჩართულობა- 2
•	მიმღები ოჯახის მოძიების შესახებ მომართვა- 27</t>
  </si>
  <si>
    <t>ირინე ლაშაური</t>
  </si>
  <si>
    <t>თიანეთი</t>
  </si>
  <si>
    <t>ლარისა წიკლაური</t>
  </si>
  <si>
    <t>პეპელა ფეტვიაშვილი</t>
  </si>
  <si>
    <t xml:space="preserve">1.მომართვა/ჩართვა ადრეული განვითარების პროგრამაში-1. 2.მომართვა/ოჯახის შეფასება ბავშვების გამყვან/მნახველ პირად განსაზღვრისთვის-2. 3.მომართვა არასრულწლოვანის საცხოვრებელი პირობების და ოჯახში სოციალურ-ეკონომიკური მდგომარეობის განსაზღვრისთვის-6. 4.მომართვა თბილისის საქალაქო ცენტრიდან მინდობით აღსაზრდელების, აგარაკზე ყოფნის პერიოდში ვიზიტის განხორციელების გამო-2.  5.მხარდაჭერის საჭიროების მქონე პირის შეფასება- 2.   6.მომართვა სხვადასხვა უწყებიდან/ოჯახის მდგომარეობის შესწავლა -4.  </t>
  </si>
  <si>
    <t>მცხეთა–მთიანეთი</t>
  </si>
  <si>
    <t>გულნარა ჯიმშიტაშვილი</t>
  </si>
  <si>
    <t xml:space="preserve">
•	მხარდაჭერის საჭიროების მქონე პირის შეფასება- 3
•	რეაბილიტაცია/აბილიტაცია- 2
•	ბავშვის შესახებ მომართვა სხვადასხვა უწყებიდან/ოჯახის მდგომარეობის შესწავლა -9
•	სატელეფონო შეტყობინება- 3
•	გამყვან პირად რეგისტრაცია- 2
•	მიმღები ოჯახის მოძიების შესახებ მომართვა- 25                                                                                     .უთანხო პრევენცია  - 2                                                                   .მეურვე-მზრუნველად დარეგისტრირება-2 (5 ბავშვი)</t>
  </si>
  <si>
    <t>დუშეთი</t>
  </si>
  <si>
    <t>ნონა აფციაური</t>
  </si>
  <si>
    <t>ყაზბეგი</t>
  </si>
  <si>
    <t>ლია ხუციშვილი</t>
  </si>
  <si>
    <t>,,ბავშვის რეფერალის შედეგებით" მოწოდებული ბავშვ.დეკლარაციაზე რეაგირება;გაშვილება,;შვილად აყვანა; ფსიქო-სოც.პირის შეფასება;;ვაუჩერის დაბეჭდვა;</t>
  </si>
  <si>
    <t>ნათია ჭავჭავაძე</t>
  </si>
  <si>
    <t>მხარდაჭერის საჭიროების მქონე პირების მონიტორინგი-16; ბავშვების ოჯახის მდგომარეობისშეფასების მომართვა არასამთავრობო ორგანიზაციიდან-4;უთანხო პრევენციულ შემთხვევაზე მუშაობა-4;გამყვან-მნახველ პირად დარეგისტრირება-1;</t>
  </si>
  <si>
    <t>სულ  102
•მხარდაჭერის საჭიროების მქონე პირისშეფასება-15                                                         .შშმ პირთა პანსიონატიდან მომართვა 23
•	მხარდაჭერი მონიტორინგის შესახებ მომართვა  სხვა რაიონიდან- 4
•	რეაბილიტაცია/აბილიტაცია- 5
•	ადრეული განვითარება- 2
•		სახალხო დამცველის წერილი ბავშვის/ოჯახის შესახებ - 3
•	ბავშვის შესახებ მომართვა სხვადასხვა უწყებიდან/ოჯახის მდგომარეობის შესწავლა -3
•	მშვილებლების შესახებ მომართვა- 8
•	სატელეფონო შეტყობინება- 3
•	გამყვან პირად რეგისტრაცია- 5
•	მიმღები ოჯახის მოძიების შესახებ მომართვა- 31</t>
  </si>
  <si>
    <t>რეაბილიტაცია -7, ადრეული 2, გამყვან პირად განსაზღვრა - 5, შვილად აყვანის შეთავაზება - 2, სახალხო დამცველის მომართვა - 3, მშვილებლები - 8, გაშვილება - 1, მიმღები ოჯახის მოძიება - 27, ფსიქოსოციალური შეფასება - 14, რეინტეგრაციაში განთავსება 3. შემოსულ კორესპონდენციაზე პასუხი/ინფორმაციის მიწოდება - 12, რეფერალი-2</t>
  </si>
  <si>
    <t>მხარდამჭერის შეფასება-11 , სააგენტოს მომართვა  მოქალაქეზე-1,მოქალაქის მომართვა-3,მომართვა მერიიდან და სკოლიდან -3, მომართვა, გამყვან პირად რეგისტრაცია-2. ცხელი ხაზი და სატელეფონო შეტყობინება-2, მიმღების მოძიება-27,მშვილებელ ოჯახებთან მუშაობა-10,ანგარიშები-12,სახალხო დამცველი-2. რეფერალი-2</t>
  </si>
  <si>
    <t>ქვემო ქართლი</t>
  </si>
  <si>
    <t>ბოლნისი</t>
  </si>
  <si>
    <t>ნატო ბენიძე</t>
  </si>
  <si>
    <t>24</t>
  </si>
  <si>
    <t>4</t>
  </si>
  <si>
    <t>2</t>
  </si>
  <si>
    <t>8</t>
  </si>
  <si>
    <t>25</t>
  </si>
  <si>
    <t>გადამისამართება მუნიციპალურ პროგრამაში</t>
  </si>
  <si>
    <t>3</t>
  </si>
  <si>
    <t>20</t>
  </si>
  <si>
    <t>15</t>
  </si>
  <si>
    <t>1</t>
  </si>
  <si>
    <t>206</t>
  </si>
  <si>
    <t>თამარ ბობოხიძე</t>
  </si>
  <si>
    <t>14</t>
  </si>
  <si>
    <t>10</t>
  </si>
  <si>
    <t>21</t>
  </si>
  <si>
    <t>19</t>
  </si>
  <si>
    <t>173</t>
  </si>
  <si>
    <t>ცირა არჯევანიძე</t>
  </si>
  <si>
    <t>11</t>
  </si>
  <si>
    <t>9</t>
  </si>
  <si>
    <t>22</t>
  </si>
  <si>
    <t>16</t>
  </si>
  <si>
    <t>157</t>
  </si>
  <si>
    <t>3/43</t>
  </si>
  <si>
    <t>გარდაბანი</t>
  </si>
  <si>
    <t>ზოია შეხოვცევა</t>
  </si>
  <si>
    <t>ნანი დუჩიძე</t>
  </si>
  <si>
    <t>ვიოლა ფალიანი</t>
  </si>
  <si>
    <t>დმანისი</t>
  </si>
  <si>
    <t>ლია ფილფანი</t>
  </si>
  <si>
    <t>_</t>
  </si>
  <si>
    <t>სალომე ფილფანი</t>
  </si>
  <si>
    <t>ირმა აფრასიძე</t>
  </si>
  <si>
    <t>თეთრიწყარო</t>
  </si>
  <si>
    <t>ანა აფციაური</t>
  </si>
  <si>
    <t>თამარ მელაძე</t>
  </si>
  <si>
    <t>მარნეული</t>
  </si>
  <si>
    <t>თეონა სისვაძე</t>
  </si>
  <si>
    <t>ქეთევან გვარამაძე</t>
  </si>
  <si>
    <t>წალკა</t>
  </si>
  <si>
    <t>მარიკა კვიციანი</t>
  </si>
  <si>
    <t>თამარ ვეზდენი</t>
  </si>
  <si>
    <t>რუსთავი</t>
  </si>
  <si>
    <t>მაია ქაჯაია</t>
  </si>
  <si>
    <t xml:space="preserve">რუსთავი </t>
  </si>
  <si>
    <t xml:space="preserve">ეკატერინე მინდორაშვილი </t>
  </si>
  <si>
    <t>ივანე ბუბაშვილი</t>
  </si>
  <si>
    <t>ქეთევან სამაშვილი</t>
  </si>
  <si>
    <t>ლილი დევაძე</t>
  </si>
  <si>
    <t>თამარი კარბაია</t>
  </si>
  <si>
    <t>მარინე მარტყოფლიშვილი</t>
  </si>
  <si>
    <t>თამთა ნასუაშვილი</t>
  </si>
  <si>
    <t>ეკა ჩერქეზიშვილი</t>
  </si>
  <si>
    <t>კახეთი</t>
  </si>
  <si>
    <t>საგარეჯო</t>
  </si>
  <si>
    <t>ნათია კევლიშვილი</t>
  </si>
  <si>
    <t>გურჯაანი</t>
  </si>
  <si>
    <t>ნატალია მთივლიშვილი</t>
  </si>
  <si>
    <t>ნუნუ ქოროღლიშვილი</t>
  </si>
  <si>
    <t xml:space="preserve">ზინა ჯიშკარიანი </t>
  </si>
  <si>
    <t>ლაგოდეხი</t>
  </si>
  <si>
    <t>მაკა ლობჟანიძე</t>
  </si>
  <si>
    <t xml:space="preserve">ქეთევან ფანჩვიძე </t>
  </si>
  <si>
    <t>ახმეტა</t>
  </si>
  <si>
    <t>ნინო ჩაფურიშვილი</t>
  </si>
  <si>
    <t>1  (ჩარიცხვა)</t>
  </si>
  <si>
    <t>1 (კოჯრის ბ/სახლში ჩარიცხვა)</t>
  </si>
  <si>
    <t>9 – უთანხო პრევენცია;                                      3 - ადრეული;                                                          5 - რეაბილიტაცია/აბილიტაცია;                     3 - სახ. ზრუნვაში მყოფი ბავშვების ბ/ოჯახის შეფასება;                                            3 - სახ. მზრუნველობაში მყოფი ბავშვების ბ/ოჯახებთან მუშაობა;                               10 - ფსიქო სოც. საჭ. გამომდინარე შესაფასებელი პირის შეფასება;                   2 - ბავშვის რეფერარზე რეაგირება;            7 - სხვადასხვა უწყებებიდან შემოსულ მომართვებზე რეაგირება.</t>
  </si>
  <si>
    <t>ნათია მამაგულაშვილი</t>
  </si>
  <si>
    <t xml:space="preserve">7 - უთანხო პრევენცია;                                                        5 – რეაბილიტაცია/აბილიტაცია;                  3 – ადრეული;                                                          2 – ბ/ოჯახის შეფასება;                                       4 - სახ. ზრუნვაში მყოფი ბავშვების  ბ/ოჯახებთან მუშაობა;                                       9 – საარსებო შემწეობის დანიშვნის თაობაზე შემოსულ მომართვებზე ბავშვზე ზრუნვის კუთხით რეაგირება;                                           6 – სხვადასხვა უწყებიდან შემოსულ მომართვებზე რეაგირება;                                  13 – ფსიქოსოციალური საჭიროებიდან გამომდინარე შესაფასებელი პირის შეფასება.                                                     </t>
  </si>
  <si>
    <t>სიღნაღი</t>
  </si>
  <si>
    <t>2018 წელს მუშაობდა 2 სოც.მუშაკი</t>
  </si>
  <si>
    <t>დედოფლისწყარო</t>
  </si>
  <si>
    <t>ნათია სვიმონიშვილი</t>
  </si>
  <si>
    <t>ქეთევან გონაშვილი</t>
  </si>
  <si>
    <t>ყვარელი</t>
  </si>
  <si>
    <t>ნინო საზანიშვილი</t>
  </si>
  <si>
    <t>მარინა ზურაშვილი</t>
  </si>
  <si>
    <t>თელავი</t>
  </si>
  <si>
    <t>ნელი კევლიშვილი</t>
  </si>
  <si>
    <t xml:space="preserve">ნინო ბატიაშვილი </t>
  </si>
  <si>
    <t>მარიტა ბერუაშვილი</t>
  </si>
  <si>
    <t>ირმა ჭაბაშვილი</t>
  </si>
  <si>
    <t>ნათია ჭიჭიაშვილი</t>
  </si>
  <si>
    <t>ელენა ტორიაშვილი</t>
  </si>
  <si>
    <t>–</t>
  </si>
  <si>
    <t>ნინო ელიოზიშვილი</t>
  </si>
  <si>
    <t>თლავი</t>
  </si>
  <si>
    <t>ნინო ვარდიაშვილი</t>
  </si>
  <si>
    <t xml:space="preserve"> მადონა ოხანაშვილი</t>
  </si>
  <si>
    <t>ნათია სოსელია</t>
  </si>
  <si>
    <t>სამცხე–ჯავახეთი</t>
  </si>
  <si>
    <t>ბორჯომი</t>
  </si>
  <si>
    <t xml:space="preserve">ირმა ებრალიძე </t>
  </si>
  <si>
    <t xml:space="preserve">ადრეული განვითარების ქვეპროგრამა – ჩარიცხვა – 24, უთანხო პრევენციის შემთხვევა – 5, რეაბილიტაცია აბილიტაციის ქვეპროგრამა ჩარიცხვა –2 </t>
  </si>
  <si>
    <t>სამცხე-ჯავახეთი</t>
  </si>
  <si>
    <t>ახალციხე</t>
  </si>
  <si>
    <t>ელენე არბოლიშვილი</t>
  </si>
  <si>
    <t>პრევენცია უთანხო-58 ადრეული-9..რეაბილიოტაცია 10..დამხმარე საშუალებები-10</t>
  </si>
  <si>
    <t>მარიამი ჯაფოშვილი</t>
  </si>
  <si>
    <t>პრევენცია უთანხო-29. ადრეული-1..რეაბილიოტაცია 5..დამხმარე საშუალებები-10..</t>
  </si>
  <si>
    <t>ახალქალაქი</t>
  </si>
  <si>
    <t>ლენა თამარაძე</t>
  </si>
  <si>
    <t>უთანხო პრევენცია– 1,ლევან სამხარაულის საექსპერტო კვლევაში მონაწილეობა – 1. სხვა – 16</t>
  </si>
  <si>
    <t>ასპინძა</t>
  </si>
  <si>
    <t>მანანა ყრუაშვილი</t>
  </si>
  <si>
    <t xml:space="preserve">რეაბილიტაცია/აბილიტაცია – 3,      ბავშვთა ადრეული განვითარება– 2,        უთანხო პრევენცია – 5.    სხვა შემთხვევები – 8. </t>
  </si>
  <si>
    <t>თინათინ ლეკიშვილი</t>
  </si>
  <si>
    <t>ბავშვთა ადრეულიგანვითარება – 3,   უთანხო პრევენცია – 4,   სხვა შემთხვევები – 9.</t>
  </si>
  <si>
    <t>ადიგენი</t>
  </si>
  <si>
    <t xml:space="preserve">ინგა მაღრაძე </t>
  </si>
  <si>
    <t xml:space="preserve">რეაბილიტაცია/აბილიტაცია – 2,      ბავშვთა ადრეული განვითარება– 2,        უთანხო პრევენცია – 6.    გამყვან/მნახველ პირად დარეგისტრირება–8, მხარდასაჭერი პირის შეფასება– 4, სკოლიდან მომართვა–4. დამხმარე საშუალებებზე განაცხადი–3, ხანდაზმულთა პანსიონატში ჩარიცხვაზე განაცხადი–1, სხვადასხვა საკითხებზე–14.  </t>
  </si>
  <si>
    <t>სამცხე– ჯავახეთი</t>
  </si>
  <si>
    <t>ნინოწმინდა</t>
  </si>
  <si>
    <t>თეკლე ლონდარიძე</t>
  </si>
  <si>
    <t>პანსიონატიდან ამორიცხვა 18 ბავშვი;  რიაბილიტაცია აბილიტაცია 1'     პანსიონატის აღსაზრდელი.92</t>
  </si>
  <si>
    <t>ადრეული/რეაბილიტაცია</t>
  </si>
  <si>
    <t>იმერეთი</t>
  </si>
  <si>
    <t>ქუთაისი</t>
  </si>
  <si>
    <t>მზევინარ ღაჭავა</t>
  </si>
  <si>
    <t>254 კორესპონდენცია ;შშმ დღის ცენტრი -5; ძალადობის თავშესაფარი - 5;  ადრეული განვითარება - 13; პირის ფსიქო - სოციალური შეფასება-9</t>
  </si>
  <si>
    <t>სოფიო ახალაძე</t>
  </si>
  <si>
    <t>279-კორესპონდენცია ,9(მხარდასაჭერი პირის შეფასება)</t>
  </si>
  <si>
    <t>მაია ქამუშაძე</t>
  </si>
  <si>
    <t>კორესპონდენცია 180; პრევენცია -7; ბავშვთა ადრეული განვითარება-15; რეაბილიტაცია/აბილიტაცია-11; პირის ფსიქო-სოციალური შეფასება- 10</t>
  </si>
  <si>
    <t>დარეჯან ლოსაბერიძე</t>
  </si>
  <si>
    <t>პრევენცია-14</t>
  </si>
  <si>
    <t>შორენა ჭულუხაძე</t>
  </si>
  <si>
    <t>კორესპოდენცია204;  პრევენცია -2; ბავშვთა ადრეული განვითარება-13; რეაბილიტაცია/აბილიტაცია-3; პირის ფსიქო-სოციალური შეფასება- 10; გერის შვილად აყვანა-1</t>
  </si>
  <si>
    <t>ჭიათურა</t>
  </si>
  <si>
    <t>ვენერა გაჩეჩილაძე</t>
  </si>
  <si>
    <t>177-კორესპონდენცია ,26(მშვილებლების დარეგისტრირება)</t>
  </si>
  <si>
    <t>ბაღდათი</t>
  </si>
  <si>
    <t>ელენე ჩხეიძე</t>
  </si>
  <si>
    <t>პრევენცია -15, მხარდასაჭერი პირის ფსიქოსოციალური შეფასება -12, რეაბილიტაცია/აბილიტაცია-12, ადრეული განვითარება-6.</t>
  </si>
  <si>
    <t>თერჯოლა</t>
  </si>
  <si>
    <t>თამარ კვიტაიშვილი</t>
  </si>
  <si>
    <t>საჩხერე</t>
  </si>
  <si>
    <t>ნანა ღამბაშიძე</t>
  </si>
  <si>
    <t>სამტრედია</t>
  </si>
  <si>
    <t>ლალი კაშია</t>
  </si>
  <si>
    <t>ხათუნა სტურუა</t>
  </si>
  <si>
    <t>ხონი</t>
  </si>
  <si>
    <t>მაგდა ჩხენკელი</t>
  </si>
  <si>
    <t>ფსიქოსოციალური შეფასება - 62; რეაბილიტაცია/აბილიტაცია - 5; ადრეული - 8; თავშესაფარში ჩარიცხვის მსურველთა რეესტრში აღრიცხვა - 16; თავშესაფრიდან ამორიცხვა - 11</t>
  </si>
  <si>
    <t>წყალტუბო</t>
  </si>
  <si>
    <t>მაია ჩხეიძე</t>
  </si>
  <si>
    <t xml:space="preserve">რეაბილტაცია/აბილიტაცია-6. ადრეული-3 ფსიქო-სოციალური შეფასება-17. </t>
  </si>
  <si>
    <t>მარინა კაკაურიძე</t>
  </si>
  <si>
    <t xml:space="preserve">რეაბილტაცია/აბილიტაცია-10. ადრეული-3 ფსიქო-სოციალური შეფასება-19. მზრუნველად დანიშვნა-2 . </t>
  </si>
  <si>
    <t>სოფიო ძიგრაშვილი</t>
  </si>
  <si>
    <t xml:space="preserve"> ფსიქოსო-ციალური საჭიროებიდან გამომდინარე შესაფასებელი პირის შეფასება - 15. სასამართლო პროცესებზე მონაწილეობა (არასრულწლოვნის, ოჯახური დავის, მხარდასაჭერი პირების შემთხვევა )- 30. შვილად აყვანა -2,პრევენცია- 5 .  წლის მანძილზე შემოსული კორესპონდეციის რაოდენობა- 197</t>
  </si>
  <si>
    <t>მარინე ხურციძე</t>
  </si>
  <si>
    <t xml:space="preserve">კორესპონდენცია 249; პრევენცია -1; ბავშვთა ადრეული განვითარება-11; რეაბილიტაცია/აბილიტაცია-14; პირის ფსიქო-სოციალური შეფასება- 16; </t>
  </si>
  <si>
    <t>ინგა იმედაძე</t>
  </si>
  <si>
    <t>ნათია წივწივაძე</t>
  </si>
  <si>
    <t>ვანი</t>
  </si>
  <si>
    <t>ლელა მამასახლისი</t>
  </si>
  <si>
    <t>ლანა მოწონელიძე</t>
  </si>
  <si>
    <t>კორესპონდენცია 190; პრევენცია -8; ბავშვთა ადრეული განვითარება-10; რეაბილიტაცია/აბილიტაცია-10; პირის ფსიქო-სოციალური შეფასება- 11; გერის შვილად აყვანა-3</t>
  </si>
  <si>
    <t>ნინო  განუგრავა</t>
  </si>
  <si>
    <t>სულ შემოსული კორესპონდენცია (235) ადრეული (11), რეაბილიტაცია (9), პრევენცია (3) ფსიქოსოციალური შეფასება (9)</t>
  </si>
  <si>
    <t>მარიკა კუჭავა</t>
  </si>
  <si>
    <t>1. დედათა და ბავშვთა თავშესაფარი -11;                                                                2. გადაუდებელი მინდობითი აღზრდა -1;                                                3. ადრეული განვითარება 19;                                                   4. აბილიტაცია/რეაბილიტაცია 9;                       5. მხარდასაჭერი პირის შეფასება -8;      6. ვაუჩერების რეესტრი და სტატისტიკა</t>
  </si>
  <si>
    <t>ეკა თევდორაძე</t>
  </si>
  <si>
    <t xml:space="preserve">1. დედათა და ბავშვთა თავშესაფარი -16;                                                                                                                2. ადრეული განვითარება 10;                                                   3. აბილიტაცია/რეაბილიტაცია 9;                       4. მხარდასაჭერი პირის შეფასება -10.      </t>
  </si>
  <si>
    <t>ზესტაფონი</t>
  </si>
  <si>
    <t>ქ. ცხოვრებაძე</t>
  </si>
  <si>
    <t>ადრეული განვითარების ქვეპროგრამა–9; რეაბილიტაცია/აბილიტაცია–3; ფსიქოსოციალური შეფასება–25; მნახველ/გამყვან პირად დარეგისტრირება–2; არასამთავრობო ორგანიზაციების ოჯახის გაძლიერების პროგრამა–3</t>
  </si>
  <si>
    <t>თამარ ფინდიშვილი</t>
  </si>
  <si>
    <t>64 საქმე</t>
  </si>
  <si>
    <t>ადრეული განვითარების ქვეპროგრამა–12; რეაბილიტაცია/აბილიტაცია–3; ფსიქოსოციალური შეფასება–27; მნახველ/გამყვან პირად დარეგისტრირება–4; არასამთავრობო ორგანიზაციების ოჯახის გაძლიერების პროგრამა–6; შემოსულ წერილებზე რეაგირება–11</t>
  </si>
  <si>
    <t>თეა ჩუბინიძე</t>
  </si>
  <si>
    <t>71 საქმე</t>
  </si>
  <si>
    <t>ადრეული განვითარების ქვეპროგრამა–17; რეაბილიტაცია/აბილიტაცია–2; ფსიქოსოციალური შეფასება–27;მნახველ/გამყვან პირადდარეგისტრირება–1; არასამთავრობო ორგანიზაციების ოჯახის გაძლიერების პროგრამა–9; შემოსულ წერილებზე რეაგირება–10</t>
  </si>
  <si>
    <t>ხარაგაული</t>
  </si>
  <si>
    <t>ციური ჩუბინიძე</t>
  </si>
  <si>
    <t>ადრეული განვითარება–8, რებილიტაცია–აბილიტაცია–3, ფსიქოსოციალური შეფასება–21</t>
  </si>
  <si>
    <t>ტყიბული</t>
  </si>
  <si>
    <t>ირინე ქათამაძე</t>
  </si>
  <si>
    <t>12–კვება, 4–დახმარება</t>
  </si>
  <si>
    <t xml:space="preserve">ადრეული.განვით.–2; რეაბილიტ./აბილიტ.–4;   ფსიქო–სოც.შეფასება–17;     პრევენცია–9; </t>
  </si>
  <si>
    <t>ეკატერინე ბრეგვაძე</t>
  </si>
  <si>
    <t>1. მხარდასაჭერი პირის ფსიქო-სოციალური საჭიროების შეფასება-4; შვილად აყვანა-2; მცირე საოჯახო ტიპის სახლში ცარიცხვა - 3; გამყვან/მნახველ პირად დარეგისტრირება -2; მზრუნველად დანიშვნა 1; ადრეული - 9; რეაბილიტაცია-აბილიტაცია-6.</t>
  </si>
  <si>
    <t>ბელა გოცირიძე</t>
  </si>
  <si>
    <t>კორესპოდენცია 201</t>
  </si>
  <si>
    <t>შიდა ქართლი</t>
  </si>
  <si>
    <t>ქარელი</t>
  </si>
  <si>
    <t>თამარ ჯაფარიძე</t>
  </si>
  <si>
    <t>მარიამ მჭედლიშვილი</t>
  </si>
  <si>
    <t>გორი</t>
  </si>
  <si>
    <t>მაგდანა ჯამბრიშვილი</t>
  </si>
  <si>
    <t>ნინო გიგიაძე</t>
  </si>
  <si>
    <t>ნანა ქაფიანიძე</t>
  </si>
  <si>
    <t>ულიანა პეტროვა</t>
  </si>
  <si>
    <t xml:space="preserve">შიდა ქართლი </t>
  </si>
  <si>
    <t xml:space="preserve">კასპი </t>
  </si>
  <si>
    <t xml:space="preserve">ნუკა ჩიფჩიური </t>
  </si>
  <si>
    <t>კასპი</t>
  </si>
  <si>
    <t>ქეთევან გეჯაძე</t>
  </si>
  <si>
    <t>ხაშური</t>
  </si>
  <si>
    <t>თამარ ბარბაქაძე</t>
  </si>
  <si>
    <t>თეა ახალკაცი–ნიჟარაძე</t>
  </si>
  <si>
    <t>ნანა გელაშვილი</t>
  </si>
  <si>
    <t>წალენჯიხა</t>
  </si>
  <si>
    <t>ეთერ კვარაცხელია</t>
  </si>
  <si>
    <t>არა</t>
  </si>
  <si>
    <t>დამხმარე საშუალებები–1, შვილად აყვანა–4</t>
  </si>
  <si>
    <t>სამეგრელო–ზემო სვანეთი</t>
  </si>
  <si>
    <t>თეა ჯოლოხავა</t>
  </si>
  <si>
    <t>შვილად აყვანა–3,რეაბილიტაცია/აბილიტაცია–2, დამხმარე საშუალებები–1</t>
  </si>
  <si>
    <t>ლია თოლორდავა</t>
  </si>
  <si>
    <t>შვილად აყვანა–3,რეაბილიტაცია/აბილიტაცია–9, დამხმარე საშუალებები–3</t>
  </si>
  <si>
    <t>სენაკი</t>
  </si>
  <si>
    <t>ნანა პაჭკორია</t>
  </si>
  <si>
    <t>ნანა ზვედელავა</t>
  </si>
  <si>
    <t>აბაშა</t>
  </si>
  <si>
    <t>ზაზა ჩალიგავა</t>
  </si>
  <si>
    <t>ჩხოროწყუ</t>
  </si>
  <si>
    <t>მარიკა ესართია</t>
  </si>
  <si>
    <t>სოფიო ხუნტუა</t>
  </si>
  <si>
    <t>მესტია</t>
  </si>
  <si>
    <t>მაია ხერგიანი</t>
  </si>
  <si>
    <t>-</t>
  </si>
  <si>
    <t>სამეგრელო</t>
  </si>
  <si>
    <t>ხობის</t>
  </si>
  <si>
    <t>ირმა კილასონია</t>
  </si>
  <si>
    <t>7+ 14</t>
  </si>
  <si>
    <t>20 ადრეული/რეაბ/აბილიტ</t>
  </si>
  <si>
    <t>ფოთი</t>
  </si>
  <si>
    <t>ირინა ეფრემიძე</t>
  </si>
  <si>
    <t>კრიზისული–28, კვება–19</t>
  </si>
  <si>
    <t>ადრეული განვითარება– 6 რეაბილიტაცია–აბილიტაცია– 18, რეფერალი– 6, ოჯახების გაძლიერებეის მიზნით არასამთავრობო ორგანიზაციების პროექტებში ჩართულობა– 49</t>
  </si>
  <si>
    <t>მარტვილი</t>
  </si>
  <si>
    <t>თინათინ ჩხეტია</t>
  </si>
  <si>
    <t>მაკა ცაავა</t>
  </si>
  <si>
    <t>ზუგდიდი</t>
  </si>
  <si>
    <t>ხათუნა ნარმანია</t>
  </si>
  <si>
    <t>1/144</t>
  </si>
  <si>
    <t>სოფიკო მორგოშია</t>
  </si>
  <si>
    <t>ნინო ბერულავა</t>
  </si>
  <si>
    <t>ნატალია მიქავა</t>
  </si>
  <si>
    <t>ნათია ნიგურიანი</t>
  </si>
  <si>
    <t>ნანა ალფენიძე</t>
  </si>
  <si>
    <t xml:space="preserve">სხვა (მიუთითეთ) </t>
  </si>
  <si>
    <t>გურია</t>
  </si>
  <si>
    <t>ოზურგეთი</t>
  </si>
  <si>
    <t>ნინო სალუქვაძე</t>
  </si>
  <si>
    <t>ლანჩხუთი</t>
  </si>
  <si>
    <t>ნინო ჩხარტიშვილი</t>
  </si>
  <si>
    <t>ჩოხატაური</t>
  </si>
  <si>
    <t>ნესტან თიოლორდავა</t>
  </si>
  <si>
    <t>შორენა ჯოლოგუა</t>
  </si>
  <si>
    <t>ამბროლაური</t>
  </si>
  <si>
    <t>მადონა ჩიკვილაძე</t>
  </si>
  <si>
    <t>უთანხო პრევენცია–5, ადრეული–1,რეაბილიტაცია–2</t>
  </si>
  <si>
    <t>ქმბროლაური</t>
  </si>
  <si>
    <t>ფიქრია გაბისიანი–უთმელიძე</t>
  </si>
  <si>
    <t>უთანხო პრევენცია–2 მინდობითი აღზრდის მიონიტორინგი–2 ადრეული–1.</t>
  </si>
  <si>
    <t>ონი</t>
  </si>
  <si>
    <t>ეკატერინე ჯაფარიძე</t>
  </si>
  <si>
    <t>უთანხო პრევენცია–2</t>
  </si>
  <si>
    <t>ცაგერი</t>
  </si>
  <si>
    <t>მაია გვიშიანი</t>
  </si>
  <si>
    <t>უთანხო პრევენცია–4</t>
  </si>
  <si>
    <t>ლენტეხი</t>
  </si>
  <si>
    <t>მაია ხაბულიანი</t>
  </si>
  <si>
    <t>უთანხო პრევენცია–9</t>
  </si>
  <si>
    <t>.</t>
  </si>
  <si>
    <t>დღის ცენტრში ჩარიცხვა/ადრეული განვითარების ქვეპროგრამა/აბილიტაცია/რეაბილიტაცია</t>
  </si>
  <si>
    <t>საპროცესო/სასამართლო</t>
  </si>
  <si>
    <t>გამყვანი/მნახველი პირის რეგისტრაცია</t>
  </si>
  <si>
    <t>სოც. აგენტის მიერ შევსებული დეკლარაციის დანართზე რეაგირება</t>
  </si>
  <si>
    <t>მშობლის უარი/შვილება</t>
  </si>
  <si>
    <t>შიდა ბრძანებით განსაზღვრული ფუნქცია მოვალეობები</t>
  </si>
  <si>
    <t>სხვა (მიუთითეთ)
მომართვები:სახალხო დამცველი, სხვა რაიონი, სამართალდამცავი ორგანოები.</t>
  </si>
  <si>
    <t>აჭარა</t>
  </si>
  <si>
    <t>ბათუმი</t>
  </si>
  <si>
    <t>ნათია მიქავა</t>
  </si>
  <si>
    <t xml:space="preserve">მელანო მახარაძე </t>
  </si>
  <si>
    <t>მაია აბულაძე</t>
  </si>
  <si>
    <t>ნინო ტყეშელაშვილი</t>
  </si>
  <si>
    <t>თამარ მგელაძე</t>
  </si>
  <si>
    <t>მარიკა ჭანტურია</t>
  </si>
  <si>
    <t>ინგა დავითაძე</t>
  </si>
  <si>
    <t>ნაირა კორძაია</t>
  </si>
  <si>
    <t>ცისანა ჩიკვაიძე</t>
  </si>
  <si>
    <t>ხატია მახარაშვილი</t>
  </si>
  <si>
    <t>ქედა</t>
  </si>
  <si>
    <t>შორენა შარაძე</t>
  </si>
  <si>
    <t>შუახევი</t>
  </si>
  <si>
    <t>პაატა ქათამაძე</t>
  </si>
  <si>
    <t>ქობულეთი</t>
  </si>
  <si>
    <t>თამარ ღუნაშვილი</t>
  </si>
  <si>
    <t xml:space="preserve"> არა</t>
  </si>
  <si>
    <t>ადრეული განვითარება  30</t>
  </si>
  <si>
    <t>ნანა ჯაფარიძე</t>
  </si>
  <si>
    <t>ნინო  მამინაშვილი</t>
  </si>
  <si>
    <t>ხულო</t>
  </si>
  <si>
    <t>მზიური აბაშიძე</t>
  </si>
  <si>
    <t>ხელვაჩაური</t>
  </si>
  <si>
    <t>მალვინა მამუჭაძე</t>
  </si>
  <si>
    <t>3+2</t>
  </si>
  <si>
    <t>ბიო.ფსიქო.სოც.შეფასება-15. პრევენცია-21. სასამართლო პროცესებზე დასწრება-6</t>
  </si>
  <si>
    <t>მალვინა ზაქარძე</t>
  </si>
  <si>
    <t>4+1</t>
  </si>
  <si>
    <t>ბიო.ფსიქო.სოც.შეფასება-10. პრვენცია-24.სასამართლო პროცესებზე დასწრება-15</t>
  </si>
  <si>
    <t>სხვა (მიუთითეთ)ადრეული, რეაბილიტაცია/აბილიტაცია.  შემოსული კორესპონდენციები</t>
  </si>
  <si>
    <t>დიდუბე-ჩუღურეთი</t>
  </si>
  <si>
    <t>გლდანი-ნაძალადევი</t>
  </si>
  <si>
    <t>ისანი-სამგორი</t>
  </si>
  <si>
    <t>ვაკე-საბურთალო</t>
  </si>
  <si>
    <t>ძველი თბილისი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</si>
</sst>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Sylfae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indexed="8"/>
      <name val="Calibri"/>
      <family val="2"/>
    </font>
    <font>
      <b/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Copy_of_&#4321;&#4308;&#4316;&#4304;&#4313;&#4312;&#8211;_&#4321;&#4317;&#4330;&#4312;&#4304;&#4314;&#4323;&#4320;&#4312;_&#4315;&#4323;&#4328;&#4304;&#4313;&#4308;&#4305;&#4312;&#4321;_&#4307;&#4304;&#4322;&#4309;&#4312;&#4320;&#4311;&#4309;&#4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10" zoomScale="110" zoomScaleNormal="110" workbookViewId="0">
      <selection activeCell="D35" sqref="D35"/>
    </sheetView>
  </sheetViews>
  <sheetFormatPr defaultColWidth="9.140625" defaultRowHeight="12" x14ac:dyDescent="0.25"/>
  <cols>
    <col min="1" max="1" width="11.7109375" style="2" customWidth="1"/>
    <col min="2" max="2" width="15.140625" style="2" customWidth="1"/>
    <col min="3" max="3" width="19" style="2" customWidth="1"/>
    <col min="4" max="4" width="12" style="2" customWidth="1"/>
    <col min="5" max="5" width="8.28515625" style="2" customWidth="1"/>
    <col min="6" max="6" width="10.7109375" style="2" customWidth="1"/>
    <col min="7" max="7" width="12.140625" style="2" customWidth="1"/>
    <col min="8" max="8" width="11.5703125" style="2" customWidth="1"/>
    <col min="9" max="9" width="9.42578125" style="2" customWidth="1"/>
    <col min="10" max="10" width="10.85546875" style="2" customWidth="1"/>
    <col min="11" max="11" width="9.28515625" style="2" customWidth="1"/>
    <col min="12" max="12" width="9.5703125" style="2" customWidth="1"/>
    <col min="13" max="13" width="11.140625" style="2" customWidth="1"/>
    <col min="14" max="14" width="9.140625" style="2"/>
    <col min="15" max="15" width="9.7109375" style="2" customWidth="1"/>
    <col min="16" max="16" width="19" style="2" customWidth="1"/>
    <col min="17" max="16384" width="9.140625" style="2"/>
  </cols>
  <sheetData>
    <row r="1" spans="1:17" ht="31.5" customHeight="1" x14ac:dyDescent="0.25">
      <c r="A1" s="1"/>
      <c r="B1" s="1"/>
      <c r="C1" s="1"/>
      <c r="D1" s="65" t="s">
        <v>16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7" ht="99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13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6</v>
      </c>
      <c r="N2" s="1" t="s">
        <v>12</v>
      </c>
      <c r="O2" s="1" t="s">
        <v>14</v>
      </c>
      <c r="P2" s="1" t="s">
        <v>15</v>
      </c>
    </row>
    <row r="3" spans="1:17" ht="28.5" customHeight="1" x14ac:dyDescent="0.25">
      <c r="A3" s="3" t="s">
        <v>17</v>
      </c>
      <c r="B3" s="3" t="s">
        <v>18</v>
      </c>
      <c r="C3" s="3" t="s">
        <v>19</v>
      </c>
      <c r="D3" s="3">
        <v>8</v>
      </c>
      <c r="E3" s="3">
        <v>0</v>
      </c>
      <c r="F3" s="3">
        <v>3</v>
      </c>
      <c r="G3" s="3">
        <v>2</v>
      </c>
      <c r="H3" s="3">
        <v>47</v>
      </c>
      <c r="I3" s="3">
        <v>3</v>
      </c>
      <c r="J3" s="3">
        <v>26</v>
      </c>
      <c r="K3" s="3">
        <v>13</v>
      </c>
      <c r="L3" s="3">
        <v>4</v>
      </c>
      <c r="M3" s="3">
        <v>13</v>
      </c>
      <c r="N3" s="3">
        <v>0</v>
      </c>
      <c r="O3" s="3">
        <v>1</v>
      </c>
      <c r="P3" s="3" t="s">
        <v>20</v>
      </c>
    </row>
    <row r="4" spans="1:17" ht="28.5" customHeight="1" x14ac:dyDescent="0.25">
      <c r="A4" s="1" t="s">
        <v>17</v>
      </c>
      <c r="B4" s="1" t="s">
        <v>18</v>
      </c>
      <c r="C4" s="3" t="s">
        <v>21</v>
      </c>
      <c r="D4" s="1">
        <v>3</v>
      </c>
      <c r="E4" s="1">
        <v>1</v>
      </c>
      <c r="F4" s="1">
        <v>4</v>
      </c>
      <c r="G4" s="1">
        <v>11</v>
      </c>
      <c r="H4" s="1">
        <v>51</v>
      </c>
      <c r="I4" s="1">
        <v>1</v>
      </c>
      <c r="J4" s="1">
        <v>12</v>
      </c>
      <c r="K4" s="1">
        <v>9</v>
      </c>
      <c r="L4" s="1">
        <v>4</v>
      </c>
      <c r="M4" s="1">
        <v>28</v>
      </c>
      <c r="N4" s="1">
        <v>0</v>
      </c>
      <c r="O4" s="4">
        <v>0</v>
      </c>
      <c r="P4" s="3" t="s">
        <v>22</v>
      </c>
      <c r="Q4" s="6"/>
    </row>
    <row r="5" spans="1:17" ht="28.5" customHeight="1" x14ac:dyDescent="0.25">
      <c r="A5" s="3" t="s">
        <v>17</v>
      </c>
      <c r="B5" s="3" t="s">
        <v>18</v>
      </c>
      <c r="C5" s="3" t="s">
        <v>23</v>
      </c>
      <c r="D5" s="3">
        <v>6</v>
      </c>
      <c r="E5" s="3">
        <v>6</v>
      </c>
      <c r="F5" s="3">
        <v>4</v>
      </c>
      <c r="G5" s="3">
        <v>14</v>
      </c>
      <c r="H5" s="3">
        <v>50</v>
      </c>
      <c r="I5" s="3">
        <v>4</v>
      </c>
      <c r="J5" s="3">
        <v>22</v>
      </c>
      <c r="K5" s="3">
        <v>13</v>
      </c>
      <c r="L5" s="3">
        <v>3</v>
      </c>
      <c r="M5" s="3">
        <v>13</v>
      </c>
      <c r="N5" s="3"/>
      <c r="O5" s="3">
        <v>1</v>
      </c>
      <c r="P5" s="3" t="s">
        <v>39</v>
      </c>
    </row>
    <row r="6" spans="1:17" ht="28.5" customHeight="1" x14ac:dyDescent="0.25">
      <c r="A6" s="3" t="s">
        <v>17</v>
      </c>
      <c r="B6" s="3" t="s">
        <v>18</v>
      </c>
      <c r="C6" s="3" t="s">
        <v>36</v>
      </c>
      <c r="D6" s="3">
        <v>3</v>
      </c>
      <c r="E6" s="3">
        <v>1</v>
      </c>
      <c r="F6" s="3">
        <v>5</v>
      </c>
      <c r="G6" s="5">
        <v>3</v>
      </c>
      <c r="H6" s="3">
        <v>61</v>
      </c>
      <c r="I6" s="3">
        <v>1</v>
      </c>
      <c r="J6" s="3">
        <v>26</v>
      </c>
      <c r="K6" s="3">
        <v>10</v>
      </c>
      <c r="L6" s="3">
        <v>3</v>
      </c>
      <c r="M6" s="3">
        <v>14</v>
      </c>
      <c r="N6" s="3"/>
      <c r="O6" s="3"/>
      <c r="P6" s="3" t="s">
        <v>40</v>
      </c>
      <c r="Q6" s="7"/>
    </row>
    <row r="7" spans="1:17" ht="28.5" customHeight="1" x14ac:dyDescent="0.25">
      <c r="A7" s="3" t="s">
        <v>17</v>
      </c>
      <c r="B7" s="3" t="s">
        <v>24</v>
      </c>
      <c r="C7" s="3" t="s">
        <v>25</v>
      </c>
      <c r="D7" s="3">
        <v>11</v>
      </c>
      <c r="E7" s="3">
        <v>3</v>
      </c>
      <c r="F7" s="3">
        <v>2</v>
      </c>
      <c r="G7" s="3">
        <v>0</v>
      </c>
      <c r="H7" s="3">
        <v>20</v>
      </c>
      <c r="I7" s="3">
        <v>2</v>
      </c>
      <c r="J7" s="3">
        <v>4</v>
      </c>
      <c r="K7" s="3">
        <v>0</v>
      </c>
      <c r="L7" s="3">
        <v>0</v>
      </c>
      <c r="M7" s="3">
        <v>4</v>
      </c>
      <c r="N7" s="3">
        <v>0</v>
      </c>
      <c r="O7" s="3">
        <v>1</v>
      </c>
      <c r="P7" s="3" t="s">
        <v>37</v>
      </c>
    </row>
    <row r="8" spans="1:17" ht="28.5" customHeight="1" x14ac:dyDescent="0.25">
      <c r="A8" s="3" t="s">
        <v>17</v>
      </c>
      <c r="B8" s="3" t="s">
        <v>24</v>
      </c>
      <c r="C8" s="3" t="s">
        <v>26</v>
      </c>
      <c r="D8" s="3">
        <v>8</v>
      </c>
      <c r="E8" s="3">
        <v>0</v>
      </c>
      <c r="F8" s="3">
        <v>0</v>
      </c>
      <c r="G8" s="3">
        <v>2</v>
      </c>
      <c r="H8" s="3">
        <v>20</v>
      </c>
      <c r="I8" s="3">
        <v>2</v>
      </c>
      <c r="J8" s="3">
        <v>14</v>
      </c>
      <c r="K8" s="3">
        <v>0</v>
      </c>
      <c r="L8" s="3">
        <v>2</v>
      </c>
      <c r="M8" s="3">
        <v>2</v>
      </c>
      <c r="N8" s="3">
        <v>0</v>
      </c>
      <c r="O8" s="3">
        <v>2</v>
      </c>
      <c r="P8" s="3" t="s">
        <v>27</v>
      </c>
    </row>
    <row r="9" spans="1:17" ht="28.5" customHeight="1" x14ac:dyDescent="0.25">
      <c r="A9" s="3" t="s">
        <v>28</v>
      </c>
      <c r="B9" s="3" t="s">
        <v>24</v>
      </c>
      <c r="C9" s="3" t="s">
        <v>29</v>
      </c>
      <c r="D9" s="3">
        <v>4</v>
      </c>
      <c r="E9" s="3">
        <v>3</v>
      </c>
      <c r="F9" s="3">
        <v>0</v>
      </c>
      <c r="G9" s="3">
        <v>8</v>
      </c>
      <c r="H9" s="3">
        <v>18</v>
      </c>
      <c r="I9" s="3">
        <v>1</v>
      </c>
      <c r="J9" s="3">
        <v>7</v>
      </c>
      <c r="K9" s="3">
        <v>0</v>
      </c>
      <c r="L9" s="3">
        <v>8</v>
      </c>
      <c r="M9" s="3">
        <v>6</v>
      </c>
      <c r="N9" s="3">
        <v>0</v>
      </c>
      <c r="O9" s="3">
        <v>0</v>
      </c>
      <c r="P9" s="3" t="s">
        <v>30</v>
      </c>
    </row>
    <row r="10" spans="1:17" ht="28.5" customHeight="1" x14ac:dyDescent="0.25">
      <c r="A10" s="3" t="s">
        <v>17</v>
      </c>
      <c r="B10" s="3" t="s">
        <v>33</v>
      </c>
      <c r="C10" s="3" t="s">
        <v>34</v>
      </c>
      <c r="D10" s="3">
        <v>3</v>
      </c>
      <c r="E10" s="3"/>
      <c r="F10" s="3"/>
      <c r="G10" s="3">
        <v>1</v>
      </c>
      <c r="H10" s="3">
        <v>13</v>
      </c>
      <c r="I10" s="3"/>
      <c r="J10" s="3">
        <v>5</v>
      </c>
      <c r="K10" s="3"/>
      <c r="L10" s="3">
        <v>1</v>
      </c>
      <c r="M10" s="3">
        <v>4</v>
      </c>
      <c r="N10" s="3"/>
      <c r="O10" s="3"/>
      <c r="P10" s="3" t="s">
        <v>35</v>
      </c>
    </row>
    <row r="11" spans="1:17" ht="28.5" customHeight="1" x14ac:dyDescent="0.25">
      <c r="A11" s="1" t="s">
        <v>17</v>
      </c>
      <c r="B11" s="1" t="s">
        <v>31</v>
      </c>
      <c r="C11" s="3" t="s">
        <v>32</v>
      </c>
      <c r="D11" s="1">
        <v>16</v>
      </c>
      <c r="E11" s="1">
        <v>6</v>
      </c>
      <c r="F11" s="1">
        <v>9</v>
      </c>
      <c r="G11" s="1">
        <v>13</v>
      </c>
      <c r="H11" s="1">
        <v>112</v>
      </c>
      <c r="I11" s="1">
        <v>8</v>
      </c>
      <c r="J11" s="1">
        <v>18</v>
      </c>
      <c r="K11" s="1">
        <v>0</v>
      </c>
      <c r="L11" s="1">
        <v>8</v>
      </c>
      <c r="M11" s="1">
        <v>21</v>
      </c>
      <c r="N11" s="1">
        <v>1</v>
      </c>
      <c r="O11" s="4">
        <v>3</v>
      </c>
      <c r="P11" s="3" t="s">
        <v>38</v>
      </c>
      <c r="Q11" s="6"/>
    </row>
    <row r="12" spans="1:17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1"/>
    </row>
    <row r="13" spans="1:17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7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7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7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6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1"/>
    </row>
  </sheetData>
  <mergeCells count="1">
    <mergeCell ref="D1:P1"/>
  </mergeCells>
  <pageMargins left="0.7" right="0.7" top="0.75" bottom="0.75" header="0.3" footer="0.3"/>
  <pageSetup paperSize="9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workbookViewId="0">
      <selection activeCell="Q12" sqref="Q12"/>
    </sheetView>
  </sheetViews>
  <sheetFormatPr defaultColWidth="9.140625" defaultRowHeight="15" x14ac:dyDescent="0.25"/>
  <cols>
    <col min="1" max="1" width="7" style="26" customWidth="1"/>
    <col min="2" max="2" width="10.7109375" style="26" customWidth="1"/>
    <col min="3" max="3" width="18.28515625" style="26" customWidth="1"/>
    <col min="4" max="4" width="8.85546875" style="26" customWidth="1"/>
    <col min="5" max="5" width="8.28515625" style="26" customWidth="1"/>
    <col min="6" max="6" width="9.28515625" style="26" customWidth="1"/>
    <col min="7" max="7" width="10.28515625" style="26" customWidth="1"/>
    <col min="8" max="8" width="11.5703125" style="26" customWidth="1"/>
    <col min="9" max="9" width="9.42578125" style="26" customWidth="1"/>
    <col min="10" max="10" width="10.85546875" style="26" customWidth="1"/>
    <col min="11" max="11" width="9.28515625" style="26" customWidth="1"/>
    <col min="12" max="12" width="9.5703125" style="26" customWidth="1"/>
    <col min="13" max="13" width="11.140625" style="26" customWidth="1"/>
    <col min="14" max="14" width="9.140625" style="26"/>
    <col min="15" max="15" width="10.85546875" style="26" customWidth="1"/>
    <col min="16" max="16" width="9.42578125" style="26" customWidth="1"/>
    <col min="17" max="19" width="9.140625" style="26"/>
    <col min="20" max="20" width="16" style="26" customWidth="1"/>
    <col min="21" max="16384" width="9.140625" style="26"/>
  </cols>
  <sheetData>
    <row r="1" spans="1:20" ht="31.5" customHeight="1" x14ac:dyDescent="0.25">
      <c r="A1" s="20"/>
      <c r="B1" s="20"/>
      <c r="C1" s="20"/>
      <c r="D1" s="67" t="s">
        <v>16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0" ht="135" x14ac:dyDescent="0.25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13</v>
      </c>
      <c r="H2" s="20" t="s">
        <v>7</v>
      </c>
      <c r="I2" s="20" t="s">
        <v>8</v>
      </c>
      <c r="J2" s="20" t="s">
        <v>9</v>
      </c>
      <c r="K2" s="20" t="s">
        <v>313</v>
      </c>
      <c r="L2" s="20" t="s">
        <v>11</v>
      </c>
      <c r="M2" s="20" t="s">
        <v>314</v>
      </c>
      <c r="N2" s="20" t="s">
        <v>12</v>
      </c>
      <c r="O2" s="20" t="s">
        <v>14</v>
      </c>
      <c r="P2" s="1" t="s">
        <v>315</v>
      </c>
      <c r="Q2" s="1" t="s">
        <v>316</v>
      </c>
      <c r="R2" s="1" t="s">
        <v>317</v>
      </c>
      <c r="S2" s="1" t="s">
        <v>318</v>
      </c>
      <c r="T2" s="1" t="s">
        <v>319</v>
      </c>
    </row>
    <row r="3" spans="1:20" x14ac:dyDescent="0.25">
      <c r="A3" s="61" t="s">
        <v>320</v>
      </c>
      <c r="B3" s="61" t="s">
        <v>321</v>
      </c>
      <c r="C3" s="20" t="s">
        <v>322</v>
      </c>
      <c r="D3" s="20">
        <v>9</v>
      </c>
      <c r="E3" s="20">
        <v>3</v>
      </c>
      <c r="F3" s="20">
        <v>0</v>
      </c>
      <c r="G3" s="20">
        <v>13</v>
      </c>
      <c r="H3" s="20">
        <v>38</v>
      </c>
      <c r="I3" s="20">
        <v>4</v>
      </c>
      <c r="J3" s="20">
        <v>40</v>
      </c>
      <c r="K3" s="20">
        <v>25</v>
      </c>
      <c r="L3" s="20">
        <v>6</v>
      </c>
      <c r="M3" s="20">
        <v>65</v>
      </c>
      <c r="N3" s="20">
        <v>5</v>
      </c>
      <c r="O3" s="20">
        <v>1</v>
      </c>
      <c r="P3" s="20">
        <v>0</v>
      </c>
      <c r="Q3" s="20">
        <v>1</v>
      </c>
      <c r="R3" s="20">
        <v>1</v>
      </c>
      <c r="S3" s="20">
        <v>29</v>
      </c>
      <c r="T3" s="20">
        <v>37</v>
      </c>
    </row>
    <row r="4" spans="1:20" x14ac:dyDescent="0.25">
      <c r="A4" s="20" t="s">
        <v>320</v>
      </c>
      <c r="B4" s="20" t="s">
        <v>321</v>
      </c>
      <c r="C4" s="20" t="s">
        <v>323</v>
      </c>
      <c r="D4" s="20">
        <v>1</v>
      </c>
      <c r="E4" s="20">
        <v>3</v>
      </c>
      <c r="F4" s="20">
        <v>0</v>
      </c>
      <c r="G4" s="20">
        <v>6</v>
      </c>
      <c r="H4" s="20">
        <v>14</v>
      </c>
      <c r="I4" s="20">
        <v>1</v>
      </c>
      <c r="J4" s="20">
        <f>23+3</f>
        <v>26</v>
      </c>
      <c r="K4" s="20">
        <v>13</v>
      </c>
      <c r="L4" s="20">
        <v>3</v>
      </c>
      <c r="M4" s="20">
        <v>15</v>
      </c>
      <c r="N4" s="20">
        <v>0</v>
      </c>
      <c r="O4" s="20">
        <v>1</v>
      </c>
      <c r="P4" s="20">
        <v>4</v>
      </c>
      <c r="Q4" s="20">
        <v>3</v>
      </c>
      <c r="R4" s="20">
        <v>2</v>
      </c>
      <c r="S4" s="20">
        <v>0</v>
      </c>
      <c r="T4" s="20">
        <v>20</v>
      </c>
    </row>
    <row r="5" spans="1:20" x14ac:dyDescent="0.25">
      <c r="A5" s="20" t="s">
        <v>320</v>
      </c>
      <c r="B5" s="20" t="s">
        <v>321</v>
      </c>
      <c r="C5" s="20" t="s">
        <v>324</v>
      </c>
      <c r="D5" s="20">
        <v>7</v>
      </c>
      <c r="E5" s="20">
        <v>1</v>
      </c>
      <c r="F5" s="20">
        <v>0</v>
      </c>
      <c r="G5" s="20">
        <v>13</v>
      </c>
      <c r="H5" s="20">
        <v>38</v>
      </c>
      <c r="I5" s="20">
        <v>3</v>
      </c>
      <c r="J5" s="20">
        <v>44</v>
      </c>
      <c r="K5" s="20">
        <v>26</v>
      </c>
      <c r="L5" s="20">
        <v>6</v>
      </c>
      <c r="M5" s="20">
        <v>66</v>
      </c>
      <c r="N5" s="20">
        <v>1</v>
      </c>
      <c r="O5" s="20">
        <v>0</v>
      </c>
      <c r="P5" s="20">
        <v>3</v>
      </c>
      <c r="Q5" s="20">
        <v>4</v>
      </c>
      <c r="R5" s="20">
        <v>1</v>
      </c>
      <c r="S5" s="20">
        <v>108</v>
      </c>
      <c r="T5" s="20">
        <v>38</v>
      </c>
    </row>
    <row r="6" spans="1:20" ht="22.5" x14ac:dyDescent="0.25">
      <c r="A6" s="20" t="s">
        <v>320</v>
      </c>
      <c r="B6" s="20" t="s">
        <v>321</v>
      </c>
      <c r="C6" s="20" t="s">
        <v>325</v>
      </c>
      <c r="D6" s="20">
        <v>14</v>
      </c>
      <c r="E6" s="20">
        <v>4</v>
      </c>
      <c r="F6" s="20">
        <v>3</v>
      </c>
      <c r="G6" s="20">
        <v>14</v>
      </c>
      <c r="H6" s="20">
        <v>42</v>
      </c>
      <c r="I6" s="20">
        <v>3</v>
      </c>
      <c r="J6" s="20">
        <v>31</v>
      </c>
      <c r="K6" s="20">
        <v>37</v>
      </c>
      <c r="L6" s="20">
        <v>8</v>
      </c>
      <c r="M6" s="20">
        <v>41</v>
      </c>
      <c r="N6" s="20">
        <v>4</v>
      </c>
      <c r="O6" s="20">
        <v>0</v>
      </c>
      <c r="P6" s="20">
        <v>4</v>
      </c>
      <c r="Q6" s="20">
        <v>1</v>
      </c>
      <c r="R6" s="20">
        <v>4</v>
      </c>
      <c r="S6" s="20">
        <v>12</v>
      </c>
      <c r="T6" s="20">
        <v>40</v>
      </c>
    </row>
    <row r="7" spans="1:20" x14ac:dyDescent="0.25">
      <c r="A7" s="20" t="s">
        <v>320</v>
      </c>
      <c r="B7" s="20" t="s">
        <v>321</v>
      </c>
      <c r="C7" s="20" t="s">
        <v>326</v>
      </c>
      <c r="D7" s="20">
        <v>8</v>
      </c>
      <c r="E7" s="20">
        <v>5</v>
      </c>
      <c r="F7" s="20">
        <v>1</v>
      </c>
      <c r="G7" s="20">
        <v>11</v>
      </c>
      <c r="H7" s="20">
        <v>51</v>
      </c>
      <c r="I7" s="20">
        <v>2</v>
      </c>
      <c r="J7" s="20">
        <v>35</v>
      </c>
      <c r="K7" s="20">
        <v>26</v>
      </c>
      <c r="L7" s="20">
        <v>12</v>
      </c>
      <c r="M7" s="20">
        <v>61</v>
      </c>
      <c r="N7" s="20">
        <v>2</v>
      </c>
      <c r="O7" s="20">
        <v>3</v>
      </c>
      <c r="P7" s="20">
        <v>3</v>
      </c>
      <c r="Q7" s="20">
        <v>0</v>
      </c>
      <c r="R7" s="20">
        <v>5</v>
      </c>
      <c r="S7" s="20">
        <v>115</v>
      </c>
      <c r="T7" s="20">
        <v>35</v>
      </c>
    </row>
    <row r="8" spans="1:20" x14ac:dyDescent="0.25">
      <c r="A8" s="20" t="s">
        <v>320</v>
      </c>
      <c r="B8" s="20" t="s">
        <v>321</v>
      </c>
      <c r="C8" s="20" t="s">
        <v>327</v>
      </c>
      <c r="D8" s="20">
        <v>9</v>
      </c>
      <c r="E8" s="20">
        <v>6</v>
      </c>
      <c r="F8" s="20">
        <v>0</v>
      </c>
      <c r="G8" s="20">
        <v>13</v>
      </c>
      <c r="H8" s="20">
        <v>39</v>
      </c>
      <c r="I8" s="20">
        <v>5</v>
      </c>
      <c r="J8" s="20">
        <v>38</v>
      </c>
      <c r="K8" s="20">
        <v>12</v>
      </c>
      <c r="L8" s="20">
        <v>8</v>
      </c>
      <c r="M8" s="20">
        <v>76</v>
      </c>
      <c r="N8" s="20">
        <v>7</v>
      </c>
      <c r="O8" s="20">
        <v>0</v>
      </c>
      <c r="P8" s="20">
        <v>5</v>
      </c>
      <c r="Q8" s="20">
        <v>4</v>
      </c>
      <c r="R8" s="20">
        <v>1</v>
      </c>
      <c r="S8" s="20">
        <v>12</v>
      </c>
      <c r="T8" s="20">
        <v>34</v>
      </c>
    </row>
    <row r="9" spans="1:20" x14ac:dyDescent="0.25">
      <c r="A9" s="20" t="s">
        <v>320</v>
      </c>
      <c r="B9" s="20" t="s">
        <v>321</v>
      </c>
      <c r="C9" s="20" t="s">
        <v>328</v>
      </c>
      <c r="D9" s="20">
        <v>13</v>
      </c>
      <c r="E9" s="20">
        <v>5</v>
      </c>
      <c r="F9" s="20">
        <v>1</v>
      </c>
      <c r="G9" s="20">
        <v>15</v>
      </c>
      <c r="H9" s="20">
        <v>45</v>
      </c>
      <c r="I9" s="20">
        <v>4</v>
      </c>
      <c r="J9" s="20">
        <v>50</v>
      </c>
      <c r="K9" s="20">
        <v>13</v>
      </c>
      <c r="L9" s="20">
        <v>10</v>
      </c>
      <c r="M9" s="20">
        <v>45</v>
      </c>
      <c r="N9" s="20">
        <v>2</v>
      </c>
      <c r="O9" s="20">
        <v>3</v>
      </c>
      <c r="P9" s="20">
        <v>2</v>
      </c>
      <c r="Q9" s="20">
        <v>3</v>
      </c>
      <c r="R9" s="20">
        <v>0</v>
      </c>
      <c r="S9" s="20">
        <v>0</v>
      </c>
      <c r="T9" s="20">
        <v>32</v>
      </c>
    </row>
    <row r="10" spans="1:20" x14ac:dyDescent="0.25">
      <c r="A10" s="20" t="s">
        <v>320</v>
      </c>
      <c r="B10" s="20" t="s">
        <v>321</v>
      </c>
      <c r="C10" s="20" t="s">
        <v>329</v>
      </c>
      <c r="D10" s="20">
        <v>7</v>
      </c>
      <c r="E10" s="20">
        <v>1</v>
      </c>
      <c r="F10" s="20">
        <v>1</v>
      </c>
      <c r="G10" s="20">
        <v>8</v>
      </c>
      <c r="H10" s="20">
        <v>37</v>
      </c>
      <c r="I10" s="20">
        <v>5</v>
      </c>
      <c r="J10" s="20">
        <v>52</v>
      </c>
      <c r="K10" s="20">
        <v>12</v>
      </c>
      <c r="L10" s="20">
        <v>10</v>
      </c>
      <c r="M10" s="20">
        <v>54</v>
      </c>
      <c r="N10" s="20">
        <v>0</v>
      </c>
      <c r="O10" s="20">
        <v>1</v>
      </c>
      <c r="P10" s="20">
        <v>2</v>
      </c>
      <c r="Q10" s="20">
        <v>1</v>
      </c>
      <c r="R10" s="20">
        <v>0</v>
      </c>
      <c r="S10" s="20">
        <v>0</v>
      </c>
      <c r="T10" s="20">
        <v>30</v>
      </c>
    </row>
    <row r="11" spans="1:20" x14ac:dyDescent="0.25">
      <c r="A11" s="20" t="s">
        <v>320</v>
      </c>
      <c r="B11" s="20" t="s">
        <v>321</v>
      </c>
      <c r="C11" s="20" t="s">
        <v>330</v>
      </c>
      <c r="D11" s="20">
        <v>10</v>
      </c>
      <c r="E11" s="20">
        <v>3</v>
      </c>
      <c r="F11" s="20">
        <v>1</v>
      </c>
      <c r="G11" s="20">
        <v>20</v>
      </c>
      <c r="H11" s="20">
        <v>39</v>
      </c>
      <c r="I11" s="20">
        <v>1</v>
      </c>
      <c r="J11" s="20">
        <v>53</v>
      </c>
      <c r="K11" s="20">
        <v>28</v>
      </c>
      <c r="L11" s="20">
        <v>10</v>
      </c>
      <c r="M11" s="20">
        <v>57</v>
      </c>
      <c r="N11" s="20">
        <v>5</v>
      </c>
      <c r="O11" s="20">
        <v>1</v>
      </c>
      <c r="P11" s="20">
        <v>3</v>
      </c>
      <c r="Q11" s="20">
        <v>8</v>
      </c>
      <c r="R11" s="20">
        <v>1</v>
      </c>
      <c r="S11" s="20">
        <v>24</v>
      </c>
      <c r="T11" s="20">
        <v>36</v>
      </c>
    </row>
    <row r="12" spans="1:20" ht="22.5" x14ac:dyDescent="0.25">
      <c r="A12" s="20" t="s">
        <v>320</v>
      </c>
      <c r="B12" s="20" t="s">
        <v>321</v>
      </c>
      <c r="C12" s="20" t="s">
        <v>331</v>
      </c>
      <c r="D12" s="20">
        <v>8</v>
      </c>
      <c r="E12" s="20">
        <v>6</v>
      </c>
      <c r="F12" s="20">
        <v>0</v>
      </c>
      <c r="G12" s="20">
        <v>16</v>
      </c>
      <c r="H12" s="20">
        <v>40</v>
      </c>
      <c r="I12" s="20">
        <v>1</v>
      </c>
      <c r="J12" s="20">
        <v>51</v>
      </c>
      <c r="K12" s="20">
        <v>18</v>
      </c>
      <c r="L12" s="20">
        <v>6</v>
      </c>
      <c r="M12" s="20">
        <v>75</v>
      </c>
      <c r="N12" s="20">
        <v>1</v>
      </c>
      <c r="O12" s="20">
        <v>0</v>
      </c>
      <c r="P12" s="20">
        <v>3</v>
      </c>
      <c r="Q12" s="20">
        <v>3</v>
      </c>
      <c r="R12" s="20">
        <v>4</v>
      </c>
      <c r="S12" s="20">
        <v>12</v>
      </c>
      <c r="T12" s="20">
        <v>37</v>
      </c>
    </row>
    <row r="13" spans="1:20" x14ac:dyDescent="0.2">
      <c r="A13" s="14" t="s">
        <v>320</v>
      </c>
      <c r="B13" s="14" t="s">
        <v>332</v>
      </c>
      <c r="C13" s="14" t="s">
        <v>333</v>
      </c>
      <c r="D13" s="14">
        <v>3</v>
      </c>
      <c r="E13" s="14">
        <v>0</v>
      </c>
      <c r="F13" s="14">
        <v>0</v>
      </c>
      <c r="G13" s="14">
        <v>6</v>
      </c>
      <c r="H13" s="14">
        <v>84</v>
      </c>
      <c r="I13" s="14">
        <v>0</v>
      </c>
      <c r="J13" s="14">
        <v>25</v>
      </c>
      <c r="K13" s="14">
        <v>0</v>
      </c>
      <c r="L13" s="14">
        <v>6</v>
      </c>
      <c r="M13" s="14">
        <v>8</v>
      </c>
      <c r="N13" s="14">
        <v>4</v>
      </c>
      <c r="O13" s="14">
        <v>6</v>
      </c>
      <c r="Q13" s="21"/>
      <c r="R13" s="21"/>
      <c r="S13" s="21"/>
      <c r="T13" s="15">
        <v>18</v>
      </c>
    </row>
    <row r="14" spans="1:20" x14ac:dyDescent="0.2">
      <c r="A14" s="42" t="s">
        <v>320</v>
      </c>
      <c r="B14" s="42" t="s">
        <v>334</v>
      </c>
      <c r="C14" s="42" t="s">
        <v>335</v>
      </c>
      <c r="D14" s="42" t="s">
        <v>129</v>
      </c>
      <c r="E14" s="42">
        <v>1</v>
      </c>
      <c r="F14" s="42" t="s">
        <v>129</v>
      </c>
      <c r="G14" s="42">
        <v>2</v>
      </c>
      <c r="H14" s="42">
        <v>76</v>
      </c>
      <c r="I14" s="42" t="s">
        <v>129</v>
      </c>
      <c r="J14" s="42">
        <v>4</v>
      </c>
      <c r="K14" s="42" t="s">
        <v>129</v>
      </c>
      <c r="L14" s="42">
        <v>2</v>
      </c>
      <c r="M14" s="42">
        <v>22</v>
      </c>
      <c r="N14" s="42" t="s">
        <v>129</v>
      </c>
      <c r="O14" s="42" t="s">
        <v>129</v>
      </c>
      <c r="P14" s="46"/>
      <c r="Q14" s="21"/>
      <c r="R14" s="21"/>
      <c r="S14" s="21"/>
      <c r="T14" s="21"/>
    </row>
    <row r="15" spans="1:20" ht="24" x14ac:dyDescent="0.2">
      <c r="A15" s="14" t="s">
        <v>320</v>
      </c>
      <c r="B15" s="14" t="s">
        <v>336</v>
      </c>
      <c r="C15" s="14" t="s">
        <v>337</v>
      </c>
      <c r="D15" s="14">
        <v>4</v>
      </c>
      <c r="E15" s="14">
        <v>10</v>
      </c>
      <c r="F15" s="14">
        <v>5</v>
      </c>
      <c r="G15" s="14">
        <v>24</v>
      </c>
      <c r="H15" s="14">
        <v>110</v>
      </c>
      <c r="I15" s="14">
        <v>2</v>
      </c>
      <c r="J15" s="14" t="s">
        <v>338</v>
      </c>
      <c r="K15" s="14">
        <v>2</v>
      </c>
      <c r="L15" s="14">
        <v>48</v>
      </c>
      <c r="M15" s="14">
        <v>110</v>
      </c>
      <c r="N15" s="14">
        <v>3</v>
      </c>
      <c r="O15" s="14">
        <v>4</v>
      </c>
      <c r="Q15" s="21"/>
      <c r="R15" s="21"/>
      <c r="S15" s="21"/>
      <c r="T15" s="35" t="s">
        <v>339</v>
      </c>
    </row>
    <row r="16" spans="1:20" x14ac:dyDescent="0.2">
      <c r="A16" s="14" t="s">
        <v>320</v>
      </c>
      <c r="B16" s="14" t="s">
        <v>336</v>
      </c>
      <c r="C16" s="14" t="s">
        <v>340</v>
      </c>
      <c r="D16" s="14">
        <v>4</v>
      </c>
      <c r="E16" s="14">
        <v>1</v>
      </c>
      <c r="F16" s="14">
        <v>5</v>
      </c>
      <c r="G16" s="14">
        <v>19</v>
      </c>
      <c r="H16" s="14">
        <v>78</v>
      </c>
      <c r="I16" s="14">
        <v>0</v>
      </c>
      <c r="J16" s="14">
        <v>59</v>
      </c>
      <c r="K16" s="14">
        <v>0</v>
      </c>
      <c r="L16" s="14">
        <v>32</v>
      </c>
      <c r="M16" s="14">
        <v>95</v>
      </c>
      <c r="N16" s="14">
        <v>6</v>
      </c>
      <c r="O16" s="14">
        <v>1</v>
      </c>
      <c r="P16" s="15"/>
      <c r="Q16" s="21"/>
      <c r="R16" s="21"/>
      <c r="S16" s="21"/>
      <c r="T16" s="21"/>
    </row>
    <row r="17" spans="1:20" x14ac:dyDescent="0.2">
      <c r="A17" s="14" t="s">
        <v>320</v>
      </c>
      <c r="B17" s="14" t="s">
        <v>336</v>
      </c>
      <c r="C17" s="14" t="s">
        <v>341</v>
      </c>
      <c r="D17" s="14">
        <v>9</v>
      </c>
      <c r="E17" s="14">
        <v>7</v>
      </c>
      <c r="F17" s="14">
        <v>8</v>
      </c>
      <c r="G17" s="14">
        <v>25</v>
      </c>
      <c r="H17" s="14">
        <v>98</v>
      </c>
      <c r="I17" s="14">
        <v>0</v>
      </c>
      <c r="J17" s="14">
        <v>4</v>
      </c>
      <c r="K17" s="14">
        <v>0</v>
      </c>
      <c r="L17" s="14">
        <v>4</v>
      </c>
      <c r="M17" s="14">
        <v>50</v>
      </c>
      <c r="N17" s="14">
        <v>0</v>
      </c>
      <c r="O17" s="14">
        <v>2</v>
      </c>
      <c r="P17" s="15"/>
      <c r="Q17" s="1"/>
      <c r="R17" s="64"/>
      <c r="S17" s="64"/>
      <c r="T17" s="64"/>
    </row>
    <row r="18" spans="1:20" x14ac:dyDescent="0.2">
      <c r="A18" s="14" t="s">
        <v>320</v>
      </c>
      <c r="B18" s="14" t="s">
        <v>342</v>
      </c>
      <c r="C18" s="14" t="s">
        <v>343</v>
      </c>
      <c r="D18" s="14">
        <v>1</v>
      </c>
      <c r="E18" s="14">
        <v>4</v>
      </c>
      <c r="F18" s="14">
        <v>0</v>
      </c>
      <c r="G18" s="14">
        <v>7</v>
      </c>
      <c r="H18" s="14">
        <v>92</v>
      </c>
      <c r="I18" s="14">
        <v>0</v>
      </c>
      <c r="J18" s="14">
        <v>37</v>
      </c>
      <c r="K18" s="14">
        <v>0</v>
      </c>
      <c r="L18" s="14">
        <v>8</v>
      </c>
      <c r="M18" s="14">
        <v>18</v>
      </c>
      <c r="N18" s="14">
        <v>3</v>
      </c>
      <c r="O18" s="14">
        <v>3</v>
      </c>
      <c r="P18" s="64"/>
      <c r="Q18" s="64"/>
      <c r="R18" s="64"/>
      <c r="S18" s="64"/>
      <c r="T18" s="15">
        <v>34</v>
      </c>
    </row>
    <row r="19" spans="1:20" ht="48" customHeight="1" x14ac:dyDescent="0.25">
      <c r="A19" s="21" t="s">
        <v>320</v>
      </c>
      <c r="B19" s="21" t="s">
        <v>344</v>
      </c>
      <c r="C19" s="21" t="s">
        <v>345</v>
      </c>
      <c r="D19" s="21">
        <v>5</v>
      </c>
      <c r="E19" s="21">
        <v>2</v>
      </c>
      <c r="F19" s="21" t="s">
        <v>250</v>
      </c>
      <c r="G19" s="21">
        <v>3</v>
      </c>
      <c r="H19" s="21">
        <v>67</v>
      </c>
      <c r="I19" s="21">
        <v>7</v>
      </c>
      <c r="J19" s="21">
        <v>14</v>
      </c>
      <c r="K19" s="21">
        <v>6</v>
      </c>
      <c r="L19" s="21">
        <v>4</v>
      </c>
      <c r="M19" s="21">
        <v>23</v>
      </c>
      <c r="N19" s="21">
        <v>2</v>
      </c>
      <c r="O19" s="21" t="s">
        <v>346</v>
      </c>
      <c r="P19" s="64"/>
      <c r="Q19" s="64"/>
      <c r="R19" s="64"/>
      <c r="S19" s="64"/>
      <c r="T19" s="1" t="s">
        <v>347</v>
      </c>
    </row>
    <row r="20" spans="1:20" ht="48.75" customHeight="1" x14ac:dyDescent="0.25">
      <c r="A20" s="21" t="s">
        <v>320</v>
      </c>
      <c r="B20" s="21" t="s">
        <v>344</v>
      </c>
      <c r="C20" s="21" t="s">
        <v>348</v>
      </c>
      <c r="D20" s="21">
        <v>5</v>
      </c>
      <c r="E20" s="21">
        <v>2</v>
      </c>
      <c r="F20" s="21" t="s">
        <v>250</v>
      </c>
      <c r="G20" s="21">
        <v>3</v>
      </c>
      <c r="H20" s="21">
        <v>62</v>
      </c>
      <c r="I20" s="21">
        <v>6</v>
      </c>
      <c r="J20" s="21">
        <v>10</v>
      </c>
      <c r="K20" s="21">
        <v>5</v>
      </c>
      <c r="L20" s="21">
        <v>3</v>
      </c>
      <c r="M20" s="21">
        <v>15</v>
      </c>
      <c r="N20" s="21">
        <v>2</v>
      </c>
      <c r="O20" s="21" t="s">
        <v>349</v>
      </c>
      <c r="P20" s="64"/>
      <c r="Q20" s="64"/>
      <c r="R20" s="64"/>
      <c r="S20" s="64"/>
      <c r="T20" s="1" t="s">
        <v>350</v>
      </c>
    </row>
  </sheetData>
  <mergeCells count="1">
    <mergeCell ref="D1:P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O8" sqref="O8"/>
    </sheetView>
  </sheetViews>
  <sheetFormatPr defaultColWidth="9.140625" defaultRowHeight="15" x14ac:dyDescent="0.25"/>
  <cols>
    <col min="1" max="1" width="11.7109375" style="24" customWidth="1"/>
    <col min="2" max="2" width="15.140625" style="24" customWidth="1"/>
    <col min="3" max="3" width="19" style="24" customWidth="1"/>
    <col min="4" max="4" width="12" style="24" customWidth="1"/>
    <col min="5" max="5" width="8.28515625" style="24" customWidth="1"/>
    <col min="6" max="6" width="10.7109375" style="24" customWidth="1"/>
    <col min="7" max="7" width="12.140625" style="24" customWidth="1"/>
    <col min="8" max="8" width="11.5703125" style="24" customWidth="1"/>
    <col min="9" max="9" width="9.42578125" style="24" customWidth="1"/>
    <col min="10" max="10" width="10.85546875" style="24" customWidth="1"/>
    <col min="11" max="11" width="9.28515625" style="24" customWidth="1"/>
    <col min="12" max="12" width="9.5703125" style="24" customWidth="1"/>
    <col min="13" max="13" width="11.140625" style="24" customWidth="1"/>
    <col min="14" max="14" width="9.140625" style="24"/>
    <col min="15" max="15" width="14.7109375" style="24" customWidth="1"/>
    <col min="16" max="16" width="9.42578125" style="24" customWidth="1"/>
    <col min="17" max="16384" width="9.140625" style="24"/>
  </cols>
  <sheetData>
    <row r="1" spans="1:16" ht="31.5" customHeight="1" x14ac:dyDescent="0.25">
      <c r="A1" s="23"/>
      <c r="B1" s="23"/>
      <c r="C1" s="23"/>
      <c r="D1" s="67" t="s">
        <v>16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ht="156.75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13</v>
      </c>
      <c r="H2" s="23" t="s">
        <v>7</v>
      </c>
      <c r="I2" s="23" t="s">
        <v>8</v>
      </c>
      <c r="J2" s="23" t="s">
        <v>9</v>
      </c>
      <c r="K2" s="23" t="s">
        <v>10</v>
      </c>
      <c r="L2" s="23" t="s">
        <v>11</v>
      </c>
      <c r="M2" s="23" t="s">
        <v>6</v>
      </c>
      <c r="N2" s="23" t="s">
        <v>12</v>
      </c>
      <c r="O2" s="23" t="s">
        <v>14</v>
      </c>
      <c r="P2" s="15" t="s">
        <v>351</v>
      </c>
    </row>
    <row r="3" spans="1:16" ht="23.25" x14ac:dyDescent="0.25">
      <c r="A3" s="14"/>
      <c r="B3" s="14" t="s">
        <v>352</v>
      </c>
      <c r="C3" s="14">
        <v>6</v>
      </c>
      <c r="D3" s="14">
        <v>46</v>
      </c>
      <c r="E3" s="14">
        <v>12</v>
      </c>
      <c r="F3" s="14">
        <v>83</v>
      </c>
      <c r="G3" s="14">
        <v>110</v>
      </c>
      <c r="H3" s="14">
        <v>253</v>
      </c>
      <c r="I3" s="14">
        <v>7</v>
      </c>
      <c r="J3" s="14">
        <v>206</v>
      </c>
      <c r="K3" s="14">
        <v>267</v>
      </c>
      <c r="L3" s="14">
        <v>104</v>
      </c>
      <c r="M3" s="14">
        <v>149</v>
      </c>
      <c r="N3" s="14">
        <v>9</v>
      </c>
      <c r="O3" s="14">
        <v>3</v>
      </c>
      <c r="P3" s="15">
        <v>568</v>
      </c>
    </row>
    <row r="4" spans="1:16" ht="23.25" x14ac:dyDescent="0.25">
      <c r="A4" s="14"/>
      <c r="B4" s="14" t="s">
        <v>353</v>
      </c>
      <c r="C4" s="14"/>
      <c r="D4" s="14">
        <v>125</v>
      </c>
      <c r="E4" s="14">
        <v>57</v>
      </c>
      <c r="F4" s="14">
        <v>23</v>
      </c>
      <c r="G4" s="14">
        <v>58</v>
      </c>
      <c r="H4" s="14">
        <v>590</v>
      </c>
      <c r="I4" s="14"/>
      <c r="J4" s="14"/>
      <c r="K4" s="14"/>
      <c r="L4" s="14"/>
      <c r="M4" s="14">
        <v>145</v>
      </c>
      <c r="N4" s="14"/>
      <c r="O4" s="14"/>
      <c r="P4" s="15"/>
    </row>
    <row r="5" spans="1:16" x14ac:dyDescent="0.25">
      <c r="A5" s="14"/>
      <c r="B5" s="14" t="s">
        <v>354</v>
      </c>
      <c r="C5" s="14"/>
      <c r="D5" s="14">
        <v>125</v>
      </c>
      <c r="E5" s="14">
        <v>73</v>
      </c>
      <c r="F5" s="14">
        <v>0</v>
      </c>
      <c r="G5" s="14">
        <v>107</v>
      </c>
      <c r="H5" s="14">
        <v>471</v>
      </c>
      <c r="I5" s="14"/>
      <c r="J5" s="14"/>
      <c r="K5" s="14"/>
      <c r="L5" s="14"/>
      <c r="M5" s="14">
        <v>293</v>
      </c>
      <c r="N5" s="14"/>
      <c r="O5" s="14"/>
      <c r="P5" s="15"/>
    </row>
    <row r="6" spans="1:16" x14ac:dyDescent="0.25">
      <c r="A6" s="14"/>
      <c r="B6" s="14" t="s">
        <v>355</v>
      </c>
      <c r="C6" s="14"/>
      <c r="D6" s="14">
        <v>31</v>
      </c>
      <c r="E6" s="14">
        <v>18</v>
      </c>
      <c r="F6" s="14">
        <v>63</v>
      </c>
      <c r="G6" s="14">
        <v>91</v>
      </c>
      <c r="H6" s="14">
        <v>495</v>
      </c>
      <c r="I6" s="14"/>
      <c r="J6" s="14"/>
      <c r="K6" s="14"/>
      <c r="L6" s="14"/>
      <c r="M6" s="14">
        <v>148</v>
      </c>
      <c r="N6" s="14"/>
      <c r="O6" s="14"/>
      <c r="P6" s="15"/>
    </row>
    <row r="7" spans="1:16" x14ac:dyDescent="0.25">
      <c r="A7" s="14"/>
      <c r="B7" s="14" t="s">
        <v>356</v>
      </c>
      <c r="C7" s="14"/>
      <c r="D7" s="14">
        <v>23</v>
      </c>
      <c r="E7" s="14">
        <v>21</v>
      </c>
      <c r="F7" s="14">
        <v>0</v>
      </c>
      <c r="G7" s="14">
        <v>100</v>
      </c>
      <c r="H7" s="14">
        <v>118</v>
      </c>
      <c r="I7" s="14"/>
      <c r="J7" s="14"/>
      <c r="K7" s="14"/>
      <c r="L7" s="14"/>
      <c r="M7" s="14">
        <v>72</v>
      </c>
      <c r="N7" s="14"/>
      <c r="O7" s="14"/>
      <c r="P7" s="15"/>
    </row>
    <row r="8" spans="1:16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</row>
    <row r="9" spans="1:16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5"/>
    </row>
    <row r="10" spans="1:16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</row>
    <row r="11" spans="1:16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5"/>
    </row>
    <row r="12" spans="1:16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/>
    </row>
    <row r="13" spans="1:16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5"/>
    </row>
    <row r="14" spans="1:16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5"/>
    </row>
    <row r="15" spans="1:16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/>
    </row>
    <row r="16" spans="1:16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5"/>
    </row>
    <row r="17" spans="1:16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5"/>
    </row>
  </sheetData>
  <mergeCells count="1">
    <mergeCell ref="D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>
      <selection activeCell="H14" sqref="H14"/>
    </sheetView>
  </sheetViews>
  <sheetFormatPr defaultColWidth="9.140625" defaultRowHeight="15" x14ac:dyDescent="0.25"/>
  <cols>
    <col min="1" max="1" width="12.28515625" style="24" customWidth="1"/>
    <col min="2" max="2" width="29.85546875" style="24" customWidth="1"/>
    <col min="3" max="3" width="19" style="24" customWidth="1"/>
    <col min="4" max="4" width="12" style="24" customWidth="1"/>
    <col min="5" max="5" width="8.28515625" style="24" customWidth="1"/>
    <col min="6" max="6" width="10.7109375" style="24" customWidth="1"/>
    <col min="7" max="7" width="12.140625" style="24" customWidth="1"/>
    <col min="8" max="8" width="11.5703125" style="24" customWidth="1"/>
    <col min="9" max="9" width="9.42578125" style="24" customWidth="1"/>
    <col min="10" max="10" width="10.85546875" style="24" customWidth="1"/>
    <col min="11" max="11" width="9.28515625" style="24" customWidth="1"/>
    <col min="12" max="12" width="9.5703125" style="24" customWidth="1"/>
    <col min="13" max="13" width="11.140625" style="24" customWidth="1"/>
    <col min="14" max="14" width="9.140625" style="24"/>
    <col min="15" max="15" width="10.85546875" style="24" customWidth="1"/>
    <col min="16" max="16" width="9.42578125" style="24" customWidth="1"/>
    <col min="17" max="16384" width="9.140625" style="24"/>
  </cols>
  <sheetData>
    <row r="1" spans="1:18" x14ac:dyDescent="0.25">
      <c r="A1" s="23"/>
      <c r="B1" s="23"/>
      <c r="C1" s="23"/>
      <c r="D1" s="67" t="s">
        <v>16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8" ht="90.75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13</v>
      </c>
      <c r="H2" s="23" t="s">
        <v>7</v>
      </c>
      <c r="I2" s="23" t="s">
        <v>8</v>
      </c>
      <c r="J2" s="23" t="s">
        <v>9</v>
      </c>
      <c r="K2" s="23" t="s">
        <v>10</v>
      </c>
      <c r="L2" s="23" t="s">
        <v>11</v>
      </c>
      <c r="M2" s="23" t="s">
        <v>6</v>
      </c>
      <c r="N2" s="23" t="s">
        <v>12</v>
      </c>
      <c r="O2" s="23" t="s">
        <v>14</v>
      </c>
      <c r="P2" s="15" t="s">
        <v>15</v>
      </c>
      <c r="Q2" s="30" t="s">
        <v>160</v>
      </c>
    </row>
    <row r="3" spans="1:18" ht="56.25" x14ac:dyDescent="0.25">
      <c r="A3" s="8" t="s">
        <v>41</v>
      </c>
      <c r="B3" s="8" t="s">
        <v>42</v>
      </c>
      <c r="C3" s="9" t="s">
        <v>43</v>
      </c>
      <c r="D3" s="9" t="s">
        <v>44</v>
      </c>
      <c r="E3" s="9" t="s">
        <v>45</v>
      </c>
      <c r="F3" s="9" t="s">
        <v>46</v>
      </c>
      <c r="G3" s="9" t="s">
        <v>47</v>
      </c>
      <c r="H3" s="9" t="s">
        <v>48</v>
      </c>
      <c r="I3" s="9"/>
      <c r="J3" s="10" t="s">
        <v>49</v>
      </c>
      <c r="K3" s="9" t="s">
        <v>50</v>
      </c>
      <c r="L3" s="9" t="s">
        <v>51</v>
      </c>
      <c r="M3" s="9" t="s">
        <v>52</v>
      </c>
      <c r="N3" s="9" t="s">
        <v>53</v>
      </c>
      <c r="O3" s="9"/>
      <c r="P3" s="11" t="s">
        <v>54</v>
      </c>
      <c r="Q3" s="12"/>
    </row>
    <row r="4" spans="1:18" ht="56.25" x14ac:dyDescent="0.25">
      <c r="A4" s="8" t="s">
        <v>41</v>
      </c>
      <c r="B4" s="8" t="s">
        <v>42</v>
      </c>
      <c r="C4" s="9" t="s">
        <v>55</v>
      </c>
      <c r="D4" s="9" t="s">
        <v>56</v>
      </c>
      <c r="E4" s="9" t="s">
        <v>50</v>
      </c>
      <c r="F4" s="9" t="s">
        <v>53</v>
      </c>
      <c r="G4" s="9" t="s">
        <v>57</v>
      </c>
      <c r="H4" s="9" t="s">
        <v>48</v>
      </c>
      <c r="I4" s="9"/>
      <c r="J4" s="10" t="s">
        <v>49</v>
      </c>
      <c r="K4" s="9" t="s">
        <v>50</v>
      </c>
      <c r="L4" s="9" t="s">
        <v>58</v>
      </c>
      <c r="M4" s="9" t="s">
        <v>59</v>
      </c>
      <c r="N4" s="9" t="s">
        <v>53</v>
      </c>
      <c r="O4" s="9"/>
      <c r="P4" s="11" t="s">
        <v>60</v>
      </c>
      <c r="Q4" s="12"/>
    </row>
    <row r="5" spans="1:18" ht="56.25" x14ac:dyDescent="0.25">
      <c r="A5" s="8" t="s">
        <v>41</v>
      </c>
      <c r="B5" s="8" t="s">
        <v>42</v>
      </c>
      <c r="C5" s="9" t="s">
        <v>61</v>
      </c>
      <c r="D5" s="9" t="s">
        <v>62</v>
      </c>
      <c r="E5" s="9" t="s">
        <v>53</v>
      </c>
      <c r="F5" s="9"/>
      <c r="G5" s="9" t="s">
        <v>63</v>
      </c>
      <c r="H5" s="9" t="s">
        <v>48</v>
      </c>
      <c r="I5" s="9"/>
      <c r="J5" s="10" t="s">
        <v>49</v>
      </c>
      <c r="K5" s="9" t="s">
        <v>45</v>
      </c>
      <c r="L5" s="9" t="s">
        <v>64</v>
      </c>
      <c r="M5" s="9" t="s">
        <v>65</v>
      </c>
      <c r="N5" s="9"/>
      <c r="O5" s="9"/>
      <c r="P5" s="11" t="s">
        <v>66</v>
      </c>
      <c r="Q5" s="13" t="s">
        <v>67</v>
      </c>
    </row>
    <row r="6" spans="1:18" ht="23.25" x14ac:dyDescent="0.25">
      <c r="A6" s="14" t="s">
        <v>41</v>
      </c>
      <c r="B6" s="14" t="s">
        <v>68</v>
      </c>
      <c r="C6" s="14" t="s">
        <v>69</v>
      </c>
      <c r="D6" s="14">
        <v>2</v>
      </c>
      <c r="E6" s="14">
        <v>2</v>
      </c>
      <c r="F6" s="14">
        <v>10</v>
      </c>
      <c r="G6" s="14">
        <v>7</v>
      </c>
      <c r="H6" s="14">
        <v>50</v>
      </c>
      <c r="I6" s="14">
        <v>6</v>
      </c>
      <c r="J6" s="14">
        <v>24</v>
      </c>
      <c r="K6" s="14">
        <v>1</v>
      </c>
      <c r="L6" s="14">
        <v>8</v>
      </c>
      <c r="M6" s="14">
        <v>53</v>
      </c>
      <c r="N6" s="14">
        <v>0</v>
      </c>
      <c r="O6" s="14">
        <v>3</v>
      </c>
      <c r="P6" s="15">
        <v>1516</v>
      </c>
      <c r="Q6" s="16">
        <v>15</v>
      </c>
    </row>
    <row r="7" spans="1:18" ht="23.25" x14ac:dyDescent="0.25">
      <c r="A7" s="14" t="s">
        <v>41</v>
      </c>
      <c r="B7" s="14" t="s">
        <v>68</v>
      </c>
      <c r="C7" s="14" t="s">
        <v>70</v>
      </c>
      <c r="D7" s="14">
        <v>2</v>
      </c>
      <c r="E7" s="14">
        <v>0</v>
      </c>
      <c r="F7" s="14">
        <v>7</v>
      </c>
      <c r="G7" s="14">
        <v>8</v>
      </c>
      <c r="H7" s="14">
        <v>50</v>
      </c>
      <c r="I7" s="14">
        <v>2</v>
      </c>
      <c r="J7" s="14">
        <v>25</v>
      </c>
      <c r="K7" s="14">
        <v>2</v>
      </c>
      <c r="L7" s="14">
        <v>10</v>
      </c>
      <c r="M7" s="14">
        <v>41</v>
      </c>
      <c r="N7" s="14">
        <v>2</v>
      </c>
      <c r="O7" s="14">
        <v>1</v>
      </c>
      <c r="P7" s="15">
        <v>1540</v>
      </c>
      <c r="Q7" s="16">
        <v>14</v>
      </c>
    </row>
    <row r="8" spans="1:18" ht="23.25" x14ac:dyDescent="0.25">
      <c r="A8" s="14" t="s">
        <v>41</v>
      </c>
      <c r="B8" s="14" t="s">
        <v>68</v>
      </c>
      <c r="C8" s="14" t="s">
        <v>71</v>
      </c>
      <c r="D8" s="14">
        <v>5</v>
      </c>
      <c r="E8" s="14">
        <v>9</v>
      </c>
      <c r="F8" s="14">
        <v>5</v>
      </c>
      <c r="G8" s="14">
        <v>8</v>
      </c>
      <c r="H8" s="14">
        <v>61</v>
      </c>
      <c r="I8" s="14">
        <v>2</v>
      </c>
      <c r="J8" s="14">
        <v>35</v>
      </c>
      <c r="K8" s="14">
        <v>2</v>
      </c>
      <c r="L8" s="14">
        <v>10</v>
      </c>
      <c r="M8" s="14">
        <v>42</v>
      </c>
      <c r="N8" s="14">
        <v>2</v>
      </c>
      <c r="O8" s="14">
        <v>1</v>
      </c>
      <c r="P8" s="15">
        <v>1538</v>
      </c>
      <c r="Q8" s="16">
        <v>15</v>
      </c>
    </row>
    <row r="9" spans="1:18" ht="23.25" x14ac:dyDescent="0.25">
      <c r="A9" s="14" t="s">
        <v>41</v>
      </c>
      <c r="B9" s="14" t="s">
        <v>72</v>
      </c>
      <c r="C9" s="14" t="s">
        <v>73</v>
      </c>
      <c r="D9" s="14">
        <v>2</v>
      </c>
      <c r="E9" s="14" t="s">
        <v>74</v>
      </c>
      <c r="F9" s="14" t="s">
        <v>74</v>
      </c>
      <c r="G9" s="14">
        <v>6</v>
      </c>
      <c r="H9" s="14">
        <v>8</v>
      </c>
      <c r="I9" s="14" t="s">
        <v>74</v>
      </c>
      <c r="J9" s="14">
        <v>22</v>
      </c>
      <c r="K9" s="14" t="s">
        <v>74</v>
      </c>
      <c r="L9" s="14" t="s">
        <v>74</v>
      </c>
      <c r="M9" s="14">
        <v>5</v>
      </c>
      <c r="N9" s="14" t="s">
        <v>74</v>
      </c>
      <c r="O9" s="14" t="s">
        <v>74</v>
      </c>
      <c r="P9" s="15">
        <v>76</v>
      </c>
      <c r="Q9" s="15" t="s">
        <v>74</v>
      </c>
      <c r="R9" s="31"/>
    </row>
    <row r="10" spans="1:18" ht="23.25" x14ac:dyDescent="0.25">
      <c r="A10" s="14" t="s">
        <v>41</v>
      </c>
      <c r="B10" s="14" t="s">
        <v>72</v>
      </c>
      <c r="C10" s="14" t="s">
        <v>75</v>
      </c>
      <c r="D10" s="15" t="s">
        <v>74</v>
      </c>
      <c r="E10" s="15" t="s">
        <v>74</v>
      </c>
      <c r="F10" s="15" t="s">
        <v>74</v>
      </c>
      <c r="G10" s="14">
        <v>4</v>
      </c>
      <c r="H10" s="14">
        <v>2</v>
      </c>
      <c r="I10" s="14" t="s">
        <v>74</v>
      </c>
      <c r="J10" s="14">
        <v>27</v>
      </c>
      <c r="K10" s="14" t="s">
        <v>74</v>
      </c>
      <c r="L10" s="14">
        <v>3</v>
      </c>
      <c r="M10" s="14">
        <v>2</v>
      </c>
      <c r="N10" s="14" t="s">
        <v>74</v>
      </c>
      <c r="O10" s="14" t="s">
        <v>74</v>
      </c>
      <c r="P10" s="15">
        <v>57</v>
      </c>
      <c r="Q10" s="15" t="s">
        <v>74</v>
      </c>
      <c r="R10" s="31"/>
    </row>
    <row r="11" spans="1:18" ht="23.25" x14ac:dyDescent="0.25">
      <c r="A11" s="14" t="s">
        <v>41</v>
      </c>
      <c r="B11" s="14" t="s">
        <v>72</v>
      </c>
      <c r="C11" s="14" t="s">
        <v>76</v>
      </c>
      <c r="D11" s="14">
        <v>1</v>
      </c>
      <c r="E11" s="15" t="s">
        <v>74</v>
      </c>
      <c r="F11" s="15" t="s">
        <v>74</v>
      </c>
      <c r="G11" s="14">
        <v>2</v>
      </c>
      <c r="H11" s="14">
        <v>12</v>
      </c>
      <c r="I11" s="14">
        <v>1</v>
      </c>
      <c r="J11" s="14">
        <v>23</v>
      </c>
      <c r="K11" s="14" t="s">
        <v>74</v>
      </c>
      <c r="L11" s="14">
        <v>2</v>
      </c>
      <c r="M11" s="14">
        <v>5</v>
      </c>
      <c r="N11" s="14" t="s">
        <v>74</v>
      </c>
      <c r="O11" s="14" t="s">
        <v>74</v>
      </c>
      <c r="P11" s="15">
        <v>63</v>
      </c>
      <c r="Q11" s="15">
        <v>1</v>
      </c>
      <c r="R11" s="31"/>
    </row>
    <row r="12" spans="1:18" ht="23.25" x14ac:dyDescent="0.25">
      <c r="A12" s="14" t="s">
        <v>41</v>
      </c>
      <c r="B12" s="14" t="s">
        <v>77</v>
      </c>
      <c r="C12" s="14" t="s">
        <v>78</v>
      </c>
      <c r="D12" s="14">
        <v>2</v>
      </c>
      <c r="E12" s="14">
        <v>1</v>
      </c>
      <c r="F12" s="14"/>
      <c r="G12" s="14">
        <v>17</v>
      </c>
      <c r="H12" s="14">
        <v>36</v>
      </c>
      <c r="I12" s="14"/>
      <c r="J12" s="14">
        <v>20</v>
      </c>
      <c r="K12" s="14"/>
      <c r="L12" s="14">
        <v>6</v>
      </c>
      <c r="M12" s="14">
        <v>19</v>
      </c>
      <c r="N12" s="14"/>
      <c r="O12" s="14"/>
      <c r="P12" s="17">
        <v>689</v>
      </c>
      <c r="Q12" s="17">
        <v>16</v>
      </c>
      <c r="R12" s="32"/>
    </row>
    <row r="13" spans="1:18" ht="23.25" x14ac:dyDescent="0.25">
      <c r="A13" s="14" t="s">
        <v>41</v>
      </c>
      <c r="B13" s="14" t="s">
        <v>77</v>
      </c>
      <c r="C13" s="14" t="s">
        <v>79</v>
      </c>
      <c r="D13" s="14">
        <v>4</v>
      </c>
      <c r="E13" s="14"/>
      <c r="F13" s="14"/>
      <c r="G13" s="14">
        <v>20</v>
      </c>
      <c r="H13" s="14">
        <v>18</v>
      </c>
      <c r="I13" s="14">
        <v>2</v>
      </c>
      <c r="J13" s="14">
        <v>52</v>
      </c>
      <c r="K13" s="14"/>
      <c r="L13" s="14">
        <v>6</v>
      </c>
      <c r="M13" s="14">
        <v>21</v>
      </c>
      <c r="N13" s="14"/>
      <c r="O13" s="14">
        <v>1</v>
      </c>
      <c r="P13" s="17">
        <v>687</v>
      </c>
      <c r="Q13" s="17">
        <v>16</v>
      </c>
      <c r="R13" s="32"/>
    </row>
    <row r="14" spans="1:18" ht="23.25" x14ac:dyDescent="0.25">
      <c r="A14" s="14" t="s">
        <v>41</v>
      </c>
      <c r="B14" s="14" t="s">
        <v>80</v>
      </c>
      <c r="C14" s="14" t="s">
        <v>81</v>
      </c>
      <c r="D14" s="14">
        <v>3</v>
      </c>
      <c r="E14" s="14">
        <v>1</v>
      </c>
      <c r="F14" s="14"/>
      <c r="G14" s="14">
        <v>38</v>
      </c>
      <c r="H14" s="14">
        <v>88</v>
      </c>
      <c r="I14" s="14">
        <v>2</v>
      </c>
      <c r="J14" s="14">
        <v>62</v>
      </c>
      <c r="K14" s="14"/>
      <c r="L14" s="14">
        <v>30</v>
      </c>
      <c r="M14" s="14">
        <v>62</v>
      </c>
      <c r="N14" s="14">
        <v>0</v>
      </c>
      <c r="O14" s="14"/>
      <c r="P14" s="15">
        <v>813</v>
      </c>
      <c r="Q14" s="14">
        <v>55</v>
      </c>
      <c r="R14" s="32"/>
    </row>
    <row r="15" spans="1:18" ht="23.25" x14ac:dyDescent="0.25">
      <c r="A15" s="14" t="s">
        <v>41</v>
      </c>
      <c r="B15" s="14" t="s">
        <v>80</v>
      </c>
      <c r="C15" s="14" t="s">
        <v>82</v>
      </c>
      <c r="D15" s="14">
        <v>0</v>
      </c>
      <c r="E15" s="14">
        <v>5</v>
      </c>
      <c r="F15" s="14"/>
      <c r="G15" s="14">
        <v>35</v>
      </c>
      <c r="H15" s="14">
        <v>75</v>
      </c>
      <c r="I15" s="14">
        <v>0</v>
      </c>
      <c r="J15" s="14">
        <v>64</v>
      </c>
      <c r="K15" s="14"/>
      <c r="L15" s="14">
        <v>30</v>
      </c>
      <c r="M15" s="14">
        <v>45</v>
      </c>
      <c r="N15" s="14">
        <v>0</v>
      </c>
      <c r="O15" s="14"/>
      <c r="P15" s="15">
        <v>802</v>
      </c>
      <c r="Q15" s="14">
        <v>55</v>
      </c>
      <c r="R15" s="32"/>
    </row>
    <row r="16" spans="1:18" ht="23.25" x14ac:dyDescent="0.25">
      <c r="A16" s="14" t="s">
        <v>41</v>
      </c>
      <c r="B16" s="14" t="s">
        <v>83</v>
      </c>
      <c r="C16" s="14" t="s">
        <v>84</v>
      </c>
      <c r="D16" s="14">
        <v>0</v>
      </c>
      <c r="E16" s="14">
        <v>0</v>
      </c>
      <c r="F16" s="14">
        <v>5</v>
      </c>
      <c r="G16" s="14">
        <v>5</v>
      </c>
      <c r="H16" s="14">
        <v>60</v>
      </c>
      <c r="I16" s="14">
        <v>0</v>
      </c>
      <c r="J16" s="14">
        <v>53</v>
      </c>
      <c r="K16" s="14">
        <v>0</v>
      </c>
      <c r="L16" s="14">
        <v>6</v>
      </c>
      <c r="M16" s="14">
        <v>61</v>
      </c>
      <c r="N16" s="14">
        <v>0</v>
      </c>
      <c r="O16" s="14">
        <v>1</v>
      </c>
      <c r="P16" s="15">
        <v>815</v>
      </c>
      <c r="Q16" s="17"/>
      <c r="R16" s="32"/>
    </row>
    <row r="17" spans="1:18" ht="23.25" x14ac:dyDescent="0.25">
      <c r="A17" s="14" t="s">
        <v>41</v>
      </c>
      <c r="B17" s="14" t="s">
        <v>83</v>
      </c>
      <c r="C17" s="14" t="s">
        <v>85</v>
      </c>
      <c r="D17" s="14">
        <v>0</v>
      </c>
      <c r="E17" s="14">
        <v>0</v>
      </c>
      <c r="F17" s="14">
        <v>3</v>
      </c>
      <c r="G17" s="14">
        <v>7</v>
      </c>
      <c r="H17" s="14">
        <v>65</v>
      </c>
      <c r="I17" s="14">
        <v>0</v>
      </c>
      <c r="J17" s="14">
        <v>45</v>
      </c>
      <c r="K17" s="14">
        <v>0</v>
      </c>
      <c r="L17" s="14">
        <v>4</v>
      </c>
      <c r="M17" s="14">
        <v>23</v>
      </c>
      <c r="N17" s="14">
        <v>0</v>
      </c>
      <c r="O17" s="14">
        <v>0</v>
      </c>
      <c r="P17" s="15">
        <v>785</v>
      </c>
      <c r="Q17" s="17">
        <v>2</v>
      </c>
      <c r="R17" s="32"/>
    </row>
    <row r="18" spans="1:18" ht="30" x14ac:dyDescent="0.25">
      <c r="A18" s="17" t="s">
        <v>41</v>
      </c>
      <c r="B18" s="17" t="s">
        <v>86</v>
      </c>
      <c r="C18" s="17" t="s">
        <v>87</v>
      </c>
      <c r="D18" s="17">
        <v>3</v>
      </c>
      <c r="E18" s="17">
        <v>4</v>
      </c>
      <c r="F18" s="17">
        <v>1</v>
      </c>
      <c r="G18" s="17">
        <v>16</v>
      </c>
      <c r="H18" s="17">
        <v>40</v>
      </c>
      <c r="I18" s="17"/>
      <c r="J18" s="17">
        <v>29</v>
      </c>
      <c r="K18" s="17">
        <v>11</v>
      </c>
      <c r="L18" s="17">
        <v>5</v>
      </c>
      <c r="M18" s="17">
        <v>41</v>
      </c>
      <c r="N18" s="17">
        <v>1</v>
      </c>
      <c r="O18" s="17"/>
      <c r="P18" s="17">
        <v>758</v>
      </c>
      <c r="Q18" s="17">
        <v>23</v>
      </c>
      <c r="R18" s="32"/>
    </row>
    <row r="19" spans="1:18" ht="31.5" x14ac:dyDescent="0.25">
      <c r="A19" s="18" t="s">
        <v>41</v>
      </c>
      <c r="B19" s="18" t="s">
        <v>88</v>
      </c>
      <c r="C19" s="18" t="s">
        <v>89</v>
      </c>
      <c r="D19" s="18">
        <v>5</v>
      </c>
      <c r="E19" s="18">
        <v>2</v>
      </c>
      <c r="F19" s="18">
        <v>2</v>
      </c>
      <c r="G19" s="18">
        <v>9</v>
      </c>
      <c r="H19" s="18">
        <v>50</v>
      </c>
      <c r="I19" s="18">
        <v>1</v>
      </c>
      <c r="J19" s="18">
        <v>31</v>
      </c>
      <c r="K19" s="18">
        <v>13</v>
      </c>
      <c r="L19" s="18">
        <v>5</v>
      </c>
      <c r="M19" s="18">
        <v>39</v>
      </c>
      <c r="N19" s="18">
        <v>1</v>
      </c>
      <c r="O19" s="18">
        <v>0</v>
      </c>
      <c r="P19" s="18">
        <v>783</v>
      </c>
      <c r="Q19" s="18">
        <v>32</v>
      </c>
    </row>
    <row r="20" spans="1:18" ht="31.5" x14ac:dyDescent="0.25">
      <c r="A20" s="14" t="s">
        <v>41</v>
      </c>
      <c r="B20" s="18" t="s">
        <v>88</v>
      </c>
      <c r="C20" s="19" t="s">
        <v>90</v>
      </c>
      <c r="D20" s="18">
        <v>4</v>
      </c>
      <c r="E20" s="18">
        <v>3</v>
      </c>
      <c r="F20" s="18">
        <v>1</v>
      </c>
      <c r="G20" s="18">
        <v>12</v>
      </c>
      <c r="H20" s="18">
        <v>37</v>
      </c>
      <c r="I20" s="18">
        <v>2</v>
      </c>
      <c r="J20" s="18">
        <v>38</v>
      </c>
      <c r="K20" s="18">
        <v>17</v>
      </c>
      <c r="L20" s="18">
        <v>8</v>
      </c>
      <c r="M20" s="18">
        <v>53</v>
      </c>
      <c r="N20" s="18">
        <v>0</v>
      </c>
      <c r="O20" s="18">
        <v>0</v>
      </c>
      <c r="P20" s="18">
        <v>1035</v>
      </c>
      <c r="Q20" s="18">
        <v>26</v>
      </c>
    </row>
    <row r="21" spans="1:18" ht="30" x14ac:dyDescent="0.25">
      <c r="A21" s="17" t="s">
        <v>41</v>
      </c>
      <c r="B21" s="17" t="s">
        <v>86</v>
      </c>
      <c r="C21" s="17" t="s">
        <v>91</v>
      </c>
      <c r="D21" s="17">
        <v>9</v>
      </c>
      <c r="E21" s="17">
        <v>2</v>
      </c>
      <c r="F21" s="17"/>
      <c r="G21" s="17">
        <v>20</v>
      </c>
      <c r="H21" s="17">
        <v>37</v>
      </c>
      <c r="I21" s="17">
        <v>1</v>
      </c>
      <c r="J21" s="17">
        <v>9</v>
      </c>
      <c r="K21" s="17">
        <v>6</v>
      </c>
      <c r="L21" s="17">
        <v>5</v>
      </c>
      <c r="M21" s="17">
        <v>25</v>
      </c>
      <c r="N21" s="17"/>
      <c r="O21" s="17">
        <v>1</v>
      </c>
      <c r="P21" s="17">
        <v>795</v>
      </c>
      <c r="Q21" s="17">
        <v>12</v>
      </c>
    </row>
    <row r="22" spans="1:18" ht="30" x14ac:dyDescent="0.25">
      <c r="A22" s="17" t="s">
        <v>41</v>
      </c>
      <c r="B22" s="17" t="s">
        <v>86</v>
      </c>
      <c r="C22" s="17" t="s">
        <v>92</v>
      </c>
      <c r="D22" s="17">
        <v>7</v>
      </c>
      <c r="E22" s="17">
        <v>2</v>
      </c>
      <c r="F22" s="17"/>
      <c r="G22" s="17">
        <v>19</v>
      </c>
      <c r="H22" s="17">
        <v>57</v>
      </c>
      <c r="I22" s="17">
        <v>1</v>
      </c>
      <c r="J22" s="17">
        <v>25</v>
      </c>
      <c r="K22" s="17">
        <v>12</v>
      </c>
      <c r="L22" s="17">
        <v>7</v>
      </c>
      <c r="M22" s="17">
        <v>38</v>
      </c>
      <c r="N22" s="17"/>
      <c r="O22" s="17"/>
      <c r="P22" s="17">
        <v>718</v>
      </c>
      <c r="Q22" s="17">
        <v>18</v>
      </c>
    </row>
    <row r="23" spans="1:18" ht="30" x14ac:dyDescent="0.25">
      <c r="A23" s="17" t="s">
        <v>41</v>
      </c>
      <c r="B23" s="17" t="s">
        <v>86</v>
      </c>
      <c r="C23" s="17" t="s">
        <v>93</v>
      </c>
      <c r="D23" s="17">
        <v>3</v>
      </c>
      <c r="E23" s="17">
        <v>6</v>
      </c>
      <c r="F23" s="17"/>
      <c r="G23" s="17">
        <v>25</v>
      </c>
      <c r="H23" s="17">
        <v>26</v>
      </c>
      <c r="I23" s="17"/>
      <c r="J23" s="17">
        <v>23</v>
      </c>
      <c r="K23" s="17">
        <v>7</v>
      </c>
      <c r="L23" s="17">
        <v>4</v>
      </c>
      <c r="M23" s="17">
        <v>28</v>
      </c>
      <c r="N23" s="17">
        <v>1</v>
      </c>
      <c r="O23" s="17">
        <v>1</v>
      </c>
      <c r="P23" s="17">
        <v>777</v>
      </c>
      <c r="Q23" s="17">
        <v>20</v>
      </c>
    </row>
    <row r="24" spans="1:18" ht="45" x14ac:dyDescent="0.25">
      <c r="A24" s="17" t="s">
        <v>41</v>
      </c>
      <c r="B24" s="17" t="s">
        <v>86</v>
      </c>
      <c r="C24" s="17" t="s">
        <v>94</v>
      </c>
      <c r="D24" s="17">
        <v>7</v>
      </c>
      <c r="E24" s="17">
        <v>6</v>
      </c>
      <c r="F24" s="17"/>
      <c r="G24" s="17">
        <v>16</v>
      </c>
      <c r="H24" s="17">
        <v>69</v>
      </c>
      <c r="I24" s="17"/>
      <c r="J24" s="17">
        <v>30</v>
      </c>
      <c r="K24" s="17">
        <v>12</v>
      </c>
      <c r="L24" s="17">
        <v>5</v>
      </c>
      <c r="M24" s="17">
        <v>50</v>
      </c>
      <c r="N24" s="17"/>
      <c r="O24" s="17">
        <v>3</v>
      </c>
      <c r="P24" s="17">
        <v>799</v>
      </c>
      <c r="Q24" s="17">
        <v>19</v>
      </c>
    </row>
    <row r="25" spans="1:18" ht="30" x14ac:dyDescent="0.25">
      <c r="A25" s="17" t="s">
        <v>41</v>
      </c>
      <c r="B25" s="17" t="s">
        <v>86</v>
      </c>
      <c r="C25" s="17" t="s">
        <v>95</v>
      </c>
      <c r="D25" s="17">
        <v>5</v>
      </c>
      <c r="E25" s="17">
        <v>4</v>
      </c>
      <c r="F25" s="17">
        <v>1</v>
      </c>
      <c r="G25" s="17">
        <v>12</v>
      </c>
      <c r="H25" s="17">
        <v>44</v>
      </c>
      <c r="I25" s="17">
        <v>3</v>
      </c>
      <c r="J25" s="17">
        <v>21</v>
      </c>
      <c r="K25" s="17">
        <v>6</v>
      </c>
      <c r="L25" s="17">
        <v>11</v>
      </c>
      <c r="M25" s="17">
        <v>39</v>
      </c>
      <c r="N25" s="17">
        <v>1</v>
      </c>
      <c r="O25" s="17">
        <v>9</v>
      </c>
      <c r="P25" s="17">
        <v>802</v>
      </c>
      <c r="Q25" s="17">
        <v>29</v>
      </c>
    </row>
    <row r="26" spans="1:18" ht="30" x14ac:dyDescent="0.25">
      <c r="A26" s="17" t="s">
        <v>41</v>
      </c>
      <c r="B26" s="17" t="s">
        <v>86</v>
      </c>
      <c r="C26" s="17" t="s">
        <v>96</v>
      </c>
      <c r="D26" s="17">
        <v>4</v>
      </c>
      <c r="E26" s="17">
        <v>1</v>
      </c>
      <c r="F26" s="17">
        <v>3</v>
      </c>
      <c r="G26" s="17">
        <v>4</v>
      </c>
      <c r="H26" s="17">
        <v>19</v>
      </c>
      <c r="I26" s="17">
        <v>1</v>
      </c>
      <c r="J26" s="17">
        <v>24</v>
      </c>
      <c r="K26" s="17">
        <v>8</v>
      </c>
      <c r="L26" s="17">
        <v>3</v>
      </c>
      <c r="M26" s="17">
        <v>19</v>
      </c>
      <c r="N26" s="17">
        <v>0</v>
      </c>
      <c r="O26" s="17">
        <v>2</v>
      </c>
      <c r="P26" s="17">
        <v>901</v>
      </c>
      <c r="Q26" s="17">
        <v>19</v>
      </c>
    </row>
    <row r="27" spans="1:18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8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8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8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8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</sheetData>
  <mergeCells count="1">
    <mergeCell ref="D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D9" sqref="D9"/>
    </sheetView>
  </sheetViews>
  <sheetFormatPr defaultColWidth="9.140625" defaultRowHeight="15" x14ac:dyDescent="0.25"/>
  <cols>
    <col min="1" max="1" width="11.7109375" style="24" customWidth="1"/>
    <col min="2" max="2" width="15.140625" style="24" customWidth="1"/>
    <col min="3" max="3" width="19" style="24" customWidth="1"/>
    <col min="4" max="4" width="12" style="24" customWidth="1"/>
    <col min="5" max="5" width="8.28515625" style="24" customWidth="1"/>
    <col min="6" max="6" width="10.7109375" style="24" customWidth="1"/>
    <col min="7" max="7" width="12.140625" style="24" customWidth="1"/>
    <col min="8" max="8" width="11.5703125" style="24" customWidth="1"/>
    <col min="9" max="9" width="9.42578125" style="24" customWidth="1"/>
    <col min="10" max="10" width="10.85546875" style="24" customWidth="1"/>
    <col min="11" max="11" width="9.28515625" style="24" customWidth="1"/>
    <col min="12" max="12" width="9.5703125" style="24" customWidth="1"/>
    <col min="13" max="13" width="11.140625" style="24" customWidth="1"/>
    <col min="14" max="14" width="9.140625" style="24"/>
    <col min="15" max="15" width="14.7109375" style="24" customWidth="1"/>
    <col min="16" max="16" width="9.42578125" style="24" customWidth="1"/>
    <col min="17" max="16384" width="9.140625" style="24"/>
  </cols>
  <sheetData>
    <row r="1" spans="1:16" x14ac:dyDescent="0.25">
      <c r="A1" s="23"/>
      <c r="B1" s="23"/>
      <c r="C1" s="23"/>
      <c r="D1" s="67" t="s">
        <v>16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/>
    </row>
    <row r="2" spans="1:16" ht="67.5" x14ac:dyDescent="0.25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13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M2" s="20" t="s">
        <v>6</v>
      </c>
      <c r="N2" s="20" t="s">
        <v>12</v>
      </c>
      <c r="O2" s="20" t="s">
        <v>14</v>
      </c>
      <c r="P2" s="1" t="s">
        <v>15</v>
      </c>
    </row>
    <row r="3" spans="1:16" x14ac:dyDescent="0.25">
      <c r="A3" s="20" t="s">
        <v>97</v>
      </c>
      <c r="B3" s="21" t="s">
        <v>98</v>
      </c>
      <c r="C3" s="21" t="s">
        <v>99</v>
      </c>
      <c r="D3" s="21">
        <v>7</v>
      </c>
      <c r="E3" s="21">
        <v>5</v>
      </c>
      <c r="F3" s="21">
        <v>0</v>
      </c>
      <c r="G3" s="21">
        <v>9</v>
      </c>
      <c r="H3" s="21">
        <v>145</v>
      </c>
      <c r="I3" s="21">
        <v>17</v>
      </c>
      <c r="J3" s="21">
        <v>14</v>
      </c>
      <c r="K3" s="21">
        <v>1</v>
      </c>
      <c r="L3" s="21">
        <v>5</v>
      </c>
      <c r="M3" s="21">
        <v>23</v>
      </c>
      <c r="N3" s="21">
        <v>3</v>
      </c>
      <c r="O3" s="21">
        <v>0</v>
      </c>
      <c r="P3" s="1">
        <v>140</v>
      </c>
    </row>
    <row r="4" spans="1:16" ht="22.5" x14ac:dyDescent="0.25">
      <c r="A4" s="21" t="s">
        <v>97</v>
      </c>
      <c r="B4" s="21" t="s">
        <v>100</v>
      </c>
      <c r="C4" s="21" t="s">
        <v>101</v>
      </c>
      <c r="D4" s="21">
        <v>24</v>
      </c>
      <c r="E4" s="21">
        <v>2</v>
      </c>
      <c r="F4" s="21"/>
      <c r="G4" s="21">
        <v>9</v>
      </c>
      <c r="H4" s="21">
        <v>79</v>
      </c>
      <c r="I4" s="21">
        <v>19</v>
      </c>
      <c r="J4" s="21">
        <v>22</v>
      </c>
      <c r="K4" s="21">
        <v>34</v>
      </c>
      <c r="L4" s="21">
        <v>9</v>
      </c>
      <c r="M4" s="21">
        <v>11</v>
      </c>
      <c r="N4" s="21"/>
      <c r="O4" s="21">
        <v>1</v>
      </c>
      <c r="P4" s="3">
        <v>234</v>
      </c>
    </row>
    <row r="5" spans="1:16" ht="22.5" x14ac:dyDescent="0.25">
      <c r="A5" s="21" t="s">
        <v>97</v>
      </c>
      <c r="B5" s="21" t="s">
        <v>100</v>
      </c>
      <c r="C5" s="21" t="s">
        <v>102</v>
      </c>
      <c r="D5" s="21">
        <v>16</v>
      </c>
      <c r="E5" s="21">
        <v>1</v>
      </c>
      <c r="F5" s="21"/>
      <c r="G5" s="21">
        <v>4</v>
      </c>
      <c r="H5" s="21">
        <v>33</v>
      </c>
      <c r="I5" s="21">
        <v>18</v>
      </c>
      <c r="J5" s="21">
        <v>34</v>
      </c>
      <c r="K5" s="21">
        <v>3</v>
      </c>
      <c r="L5" s="21">
        <v>7</v>
      </c>
      <c r="M5" s="21">
        <v>23</v>
      </c>
      <c r="N5" s="21">
        <v>1</v>
      </c>
      <c r="O5" s="21"/>
      <c r="P5" s="3">
        <v>363</v>
      </c>
    </row>
    <row r="6" spans="1:16" x14ac:dyDescent="0.25">
      <c r="A6" s="21" t="s">
        <v>97</v>
      </c>
      <c r="B6" s="21" t="s">
        <v>100</v>
      </c>
      <c r="C6" s="21" t="s">
        <v>103</v>
      </c>
      <c r="D6" s="21">
        <v>13</v>
      </c>
      <c r="E6" s="21">
        <v>4</v>
      </c>
      <c r="F6" s="21"/>
      <c r="G6" s="21">
        <v>7</v>
      </c>
      <c r="H6" s="21">
        <v>32</v>
      </c>
      <c r="I6" s="21"/>
      <c r="J6" s="21">
        <v>35</v>
      </c>
      <c r="K6" s="21">
        <v>8</v>
      </c>
      <c r="L6" s="21">
        <v>6</v>
      </c>
      <c r="M6" s="21">
        <v>17</v>
      </c>
      <c r="N6" s="21"/>
      <c r="O6" s="21"/>
      <c r="P6" s="3">
        <v>300</v>
      </c>
    </row>
    <row r="7" spans="1:16" x14ac:dyDescent="0.25">
      <c r="A7" s="21" t="s">
        <v>97</v>
      </c>
      <c r="B7" s="21" t="s">
        <v>104</v>
      </c>
      <c r="C7" s="21" t="s">
        <v>105</v>
      </c>
      <c r="D7" s="21">
        <v>14</v>
      </c>
      <c r="E7" s="21">
        <v>5</v>
      </c>
      <c r="F7" s="21">
        <v>5</v>
      </c>
      <c r="G7" s="21">
        <v>5</v>
      </c>
      <c r="H7" s="21">
        <v>72</v>
      </c>
      <c r="I7" s="21"/>
      <c r="J7" s="21">
        <v>25</v>
      </c>
      <c r="K7" s="21">
        <v>27</v>
      </c>
      <c r="L7" s="21">
        <v>5</v>
      </c>
      <c r="M7" s="21">
        <v>8</v>
      </c>
      <c r="N7" s="21">
        <v>1</v>
      </c>
      <c r="O7" s="21"/>
      <c r="P7" s="3">
        <v>250</v>
      </c>
    </row>
    <row r="8" spans="1:16" x14ac:dyDescent="0.25">
      <c r="A8" s="21" t="s">
        <v>97</v>
      </c>
      <c r="B8" s="21" t="s">
        <v>104</v>
      </c>
      <c r="C8" s="21" t="s">
        <v>106</v>
      </c>
      <c r="D8" s="21">
        <v>22</v>
      </c>
      <c r="E8" s="21">
        <v>9</v>
      </c>
      <c r="F8" s="21">
        <v>2</v>
      </c>
      <c r="G8" s="21">
        <v>12</v>
      </c>
      <c r="H8" s="21">
        <v>71</v>
      </c>
      <c r="I8" s="21">
        <v>1</v>
      </c>
      <c r="J8" s="21">
        <v>50</v>
      </c>
      <c r="K8" s="21">
        <v>54</v>
      </c>
      <c r="L8" s="21">
        <v>14</v>
      </c>
      <c r="M8" s="21">
        <v>16</v>
      </c>
      <c r="N8" s="21">
        <v>2</v>
      </c>
      <c r="O8" s="21">
        <v>3</v>
      </c>
      <c r="P8" s="3">
        <v>307</v>
      </c>
    </row>
    <row r="9" spans="1:16" ht="21.75" customHeight="1" x14ac:dyDescent="0.25">
      <c r="A9" s="21" t="s">
        <v>97</v>
      </c>
      <c r="B9" s="21" t="s">
        <v>107</v>
      </c>
      <c r="C9" s="21" t="s">
        <v>108</v>
      </c>
      <c r="D9" s="21">
        <v>5</v>
      </c>
      <c r="E9" s="21">
        <v>5</v>
      </c>
      <c r="F9" s="21" t="s">
        <v>109</v>
      </c>
      <c r="G9" s="21">
        <v>19</v>
      </c>
      <c r="H9" s="21">
        <v>37</v>
      </c>
      <c r="I9" s="21" t="s">
        <v>110</v>
      </c>
      <c r="J9" s="21">
        <v>14</v>
      </c>
      <c r="K9" s="21">
        <v>0</v>
      </c>
      <c r="L9" s="21">
        <v>11</v>
      </c>
      <c r="M9" s="21">
        <v>6</v>
      </c>
      <c r="N9" s="21">
        <v>0</v>
      </c>
      <c r="O9" s="21">
        <v>1</v>
      </c>
      <c r="P9" s="3" t="s">
        <v>111</v>
      </c>
    </row>
    <row r="10" spans="1:16" ht="17.25" customHeight="1" x14ac:dyDescent="0.25">
      <c r="A10" s="21" t="s">
        <v>97</v>
      </c>
      <c r="B10" s="21" t="s">
        <v>107</v>
      </c>
      <c r="C10" s="21" t="s">
        <v>112</v>
      </c>
      <c r="D10" s="21">
        <v>1</v>
      </c>
      <c r="E10" s="21">
        <v>6</v>
      </c>
      <c r="F10" s="21">
        <v>0</v>
      </c>
      <c r="G10" s="21">
        <v>14</v>
      </c>
      <c r="H10" s="21">
        <v>42</v>
      </c>
      <c r="I10" s="21">
        <v>0</v>
      </c>
      <c r="J10" s="21">
        <v>14</v>
      </c>
      <c r="K10" s="21">
        <v>0</v>
      </c>
      <c r="L10" s="21">
        <v>7</v>
      </c>
      <c r="M10" s="21">
        <v>15</v>
      </c>
      <c r="N10" s="21">
        <v>0</v>
      </c>
      <c r="O10" s="21">
        <v>0</v>
      </c>
      <c r="P10" s="3" t="s">
        <v>113</v>
      </c>
    </row>
    <row r="11" spans="1:16" ht="22.5" x14ac:dyDescent="0.25">
      <c r="A11" s="21" t="s">
        <v>97</v>
      </c>
      <c r="B11" s="21" t="s">
        <v>114</v>
      </c>
      <c r="C11" s="21" t="s">
        <v>115</v>
      </c>
      <c r="D11" s="21">
        <v>64</v>
      </c>
      <c r="E11" s="21">
        <v>2</v>
      </c>
      <c r="F11" s="21">
        <v>0</v>
      </c>
      <c r="G11" s="21">
        <v>8</v>
      </c>
      <c r="H11" s="21">
        <v>162</v>
      </c>
      <c r="I11" s="21">
        <v>25</v>
      </c>
      <c r="J11" s="21">
        <v>34</v>
      </c>
      <c r="K11" s="21">
        <v>8</v>
      </c>
      <c r="L11" s="21">
        <v>13</v>
      </c>
      <c r="M11" s="21">
        <v>20</v>
      </c>
      <c r="N11" s="21">
        <v>0</v>
      </c>
      <c r="O11" s="21">
        <v>0</v>
      </c>
      <c r="P11" s="1">
        <v>1120</v>
      </c>
    </row>
    <row r="12" spans="1:16" ht="22.5" x14ac:dyDescent="0.25">
      <c r="A12" s="21" t="s">
        <v>97</v>
      </c>
      <c r="B12" s="21" t="s">
        <v>116</v>
      </c>
      <c r="C12" s="21" t="s">
        <v>117</v>
      </c>
      <c r="D12" s="21">
        <v>40</v>
      </c>
      <c r="E12" s="21">
        <v>3</v>
      </c>
      <c r="F12" s="21">
        <v>0</v>
      </c>
      <c r="G12" s="21">
        <v>3</v>
      </c>
      <c r="H12" s="21">
        <v>98</v>
      </c>
      <c r="I12" s="21">
        <v>4</v>
      </c>
      <c r="J12" s="21">
        <v>22</v>
      </c>
      <c r="K12" s="21">
        <v>3</v>
      </c>
      <c r="L12" s="21">
        <v>5</v>
      </c>
      <c r="M12" s="21">
        <v>32</v>
      </c>
      <c r="N12" s="21">
        <v>1</v>
      </c>
      <c r="O12" s="21">
        <v>0</v>
      </c>
      <c r="P12" s="1">
        <v>150</v>
      </c>
    </row>
    <row r="13" spans="1:16" ht="22.5" x14ac:dyDescent="0.25">
      <c r="A13" s="21" t="s">
        <v>97</v>
      </c>
      <c r="B13" s="21" t="s">
        <v>116</v>
      </c>
      <c r="C13" s="21" t="s">
        <v>118</v>
      </c>
      <c r="D13" s="21">
        <v>17</v>
      </c>
      <c r="E13" s="21">
        <v>1</v>
      </c>
      <c r="F13" s="21">
        <v>0</v>
      </c>
      <c r="G13" s="22">
        <v>3</v>
      </c>
      <c r="H13" s="21">
        <v>46</v>
      </c>
      <c r="I13" s="21">
        <v>0</v>
      </c>
      <c r="J13" s="21">
        <v>22</v>
      </c>
      <c r="K13" s="21">
        <v>1</v>
      </c>
      <c r="L13" s="21">
        <v>3</v>
      </c>
      <c r="M13" s="21">
        <v>25</v>
      </c>
      <c r="N13" s="21">
        <v>1</v>
      </c>
      <c r="O13" s="21">
        <v>2</v>
      </c>
      <c r="P13" s="1">
        <v>127</v>
      </c>
    </row>
    <row r="14" spans="1:16" x14ac:dyDescent="0.25">
      <c r="A14" s="21" t="s">
        <v>97</v>
      </c>
      <c r="B14" s="21" t="s">
        <v>119</v>
      </c>
      <c r="C14" s="21" t="s">
        <v>120</v>
      </c>
      <c r="D14" s="21">
        <v>2</v>
      </c>
      <c r="E14" s="21">
        <v>3</v>
      </c>
      <c r="F14" s="21">
        <v>0</v>
      </c>
      <c r="G14" s="21">
        <v>10</v>
      </c>
      <c r="H14" s="21">
        <v>36</v>
      </c>
      <c r="I14" s="21">
        <v>0</v>
      </c>
      <c r="J14" s="21">
        <v>19</v>
      </c>
      <c r="K14" s="21">
        <v>0</v>
      </c>
      <c r="L14" s="21">
        <v>13</v>
      </c>
      <c r="M14" s="21">
        <v>15</v>
      </c>
      <c r="N14" s="21">
        <v>0</v>
      </c>
      <c r="O14" s="21">
        <v>1</v>
      </c>
      <c r="P14" s="1">
        <v>55</v>
      </c>
    </row>
    <row r="15" spans="1:16" x14ac:dyDescent="0.25">
      <c r="A15" s="21" t="s">
        <v>97</v>
      </c>
      <c r="B15" s="21" t="s">
        <v>119</v>
      </c>
      <c r="C15" s="21" t="s">
        <v>121</v>
      </c>
      <c r="D15" s="21">
        <v>6</v>
      </c>
      <c r="E15" s="21">
        <v>2</v>
      </c>
      <c r="F15" s="21">
        <v>0</v>
      </c>
      <c r="G15" s="21">
        <v>12</v>
      </c>
      <c r="H15" s="21">
        <v>36</v>
      </c>
      <c r="I15" s="21">
        <v>1</v>
      </c>
      <c r="J15" s="21">
        <v>21</v>
      </c>
      <c r="K15" s="21">
        <v>0</v>
      </c>
      <c r="L15" s="21">
        <v>11</v>
      </c>
      <c r="M15" s="21">
        <v>14</v>
      </c>
      <c r="N15" s="21">
        <v>0</v>
      </c>
      <c r="O15" s="21">
        <v>0</v>
      </c>
      <c r="P15" s="1">
        <v>57</v>
      </c>
    </row>
    <row r="16" spans="1:16" x14ac:dyDescent="0.25">
      <c r="A16" s="21" t="s">
        <v>97</v>
      </c>
      <c r="B16" s="21" t="s">
        <v>122</v>
      </c>
      <c r="C16" s="21" t="s">
        <v>123</v>
      </c>
      <c r="D16" s="21">
        <v>11</v>
      </c>
      <c r="E16" s="21">
        <v>1</v>
      </c>
      <c r="F16" s="21">
        <v>0</v>
      </c>
      <c r="G16" s="21">
        <v>1</v>
      </c>
      <c r="H16" s="21">
        <v>27</v>
      </c>
      <c r="I16" s="21">
        <v>1</v>
      </c>
      <c r="J16" s="21">
        <v>18</v>
      </c>
      <c r="K16" s="21">
        <v>26</v>
      </c>
      <c r="L16" s="21">
        <v>1</v>
      </c>
      <c r="M16" s="21">
        <v>8</v>
      </c>
      <c r="N16" s="21">
        <v>0</v>
      </c>
      <c r="O16" s="21">
        <v>1</v>
      </c>
      <c r="P16" s="21">
        <v>94</v>
      </c>
    </row>
    <row r="17" spans="1:16" x14ac:dyDescent="0.25">
      <c r="A17" s="21" t="s">
        <v>97</v>
      </c>
      <c r="B17" s="21" t="s">
        <v>122</v>
      </c>
      <c r="C17" s="21" t="s">
        <v>124</v>
      </c>
      <c r="D17" s="21">
        <v>11</v>
      </c>
      <c r="E17" s="21">
        <v>3</v>
      </c>
      <c r="F17" s="21">
        <v>0</v>
      </c>
      <c r="G17" s="21">
        <v>4</v>
      </c>
      <c r="H17" s="21">
        <v>25</v>
      </c>
      <c r="I17" s="21">
        <v>0</v>
      </c>
      <c r="J17" s="21">
        <v>12</v>
      </c>
      <c r="K17" s="21">
        <v>13</v>
      </c>
      <c r="L17" s="21">
        <v>0</v>
      </c>
      <c r="M17" s="21">
        <v>5</v>
      </c>
      <c r="N17" s="21">
        <v>0</v>
      </c>
      <c r="O17" s="21">
        <v>1</v>
      </c>
      <c r="P17" s="21">
        <v>147</v>
      </c>
    </row>
    <row r="18" spans="1:16" x14ac:dyDescent="0.25">
      <c r="A18" s="21" t="s">
        <v>97</v>
      </c>
      <c r="B18" s="21" t="s">
        <v>122</v>
      </c>
      <c r="C18" s="21" t="s">
        <v>125</v>
      </c>
      <c r="D18" s="21">
        <v>7</v>
      </c>
      <c r="E18" s="21">
        <v>0</v>
      </c>
      <c r="F18" s="21">
        <v>2</v>
      </c>
      <c r="G18" s="21">
        <v>3</v>
      </c>
      <c r="H18" s="21">
        <v>25</v>
      </c>
      <c r="I18" s="21">
        <v>0</v>
      </c>
      <c r="J18" s="21">
        <v>8</v>
      </c>
      <c r="K18" s="21">
        <v>24</v>
      </c>
      <c r="L18" s="21">
        <v>1</v>
      </c>
      <c r="M18" s="21">
        <v>3</v>
      </c>
      <c r="N18" s="21">
        <v>0</v>
      </c>
      <c r="O18" s="21">
        <v>0</v>
      </c>
      <c r="P18" s="21">
        <v>34</v>
      </c>
    </row>
    <row r="19" spans="1:16" x14ac:dyDescent="0.25">
      <c r="A19" s="21" t="s">
        <v>97</v>
      </c>
      <c r="B19" s="21" t="s">
        <v>122</v>
      </c>
      <c r="C19" s="21" t="s">
        <v>126</v>
      </c>
      <c r="D19" s="21">
        <v>12</v>
      </c>
      <c r="E19" s="21">
        <v>4</v>
      </c>
      <c r="F19" s="21">
        <v>0</v>
      </c>
      <c r="G19" s="21">
        <v>7</v>
      </c>
      <c r="H19" s="21">
        <v>35</v>
      </c>
      <c r="I19" s="21">
        <v>0</v>
      </c>
      <c r="J19" s="21">
        <v>16</v>
      </c>
      <c r="K19" s="21">
        <v>32</v>
      </c>
      <c r="L19" s="21">
        <v>2</v>
      </c>
      <c r="M19" s="21">
        <v>2</v>
      </c>
      <c r="N19" s="21">
        <v>0</v>
      </c>
      <c r="O19" s="21">
        <v>0</v>
      </c>
      <c r="P19" s="21">
        <v>125</v>
      </c>
    </row>
    <row r="20" spans="1:16" x14ac:dyDescent="0.25">
      <c r="A20" s="21" t="s">
        <v>97</v>
      </c>
      <c r="B20" s="21" t="s">
        <v>122</v>
      </c>
      <c r="C20" s="21" t="s">
        <v>127</v>
      </c>
      <c r="D20" s="21">
        <v>9</v>
      </c>
      <c r="E20" s="21">
        <v>0</v>
      </c>
      <c r="F20" s="21">
        <v>5</v>
      </c>
      <c r="G20" s="21">
        <v>2</v>
      </c>
      <c r="H20" s="21">
        <v>25</v>
      </c>
      <c r="I20" s="21"/>
      <c r="J20" s="21">
        <v>28</v>
      </c>
      <c r="K20" s="21">
        <v>21</v>
      </c>
      <c r="L20" s="21">
        <v>1</v>
      </c>
      <c r="M20" s="21">
        <v>5</v>
      </c>
      <c r="N20" s="21">
        <v>0</v>
      </c>
      <c r="O20" s="21">
        <v>3</v>
      </c>
      <c r="P20" s="21">
        <v>80</v>
      </c>
    </row>
    <row r="21" spans="1:16" x14ac:dyDescent="0.25">
      <c r="A21" s="21" t="s">
        <v>97</v>
      </c>
      <c r="B21" s="21" t="s">
        <v>122</v>
      </c>
      <c r="C21" s="21" t="s">
        <v>128</v>
      </c>
      <c r="D21" s="21">
        <v>19</v>
      </c>
      <c r="E21" s="21" t="s">
        <v>129</v>
      </c>
      <c r="F21" s="21">
        <v>5</v>
      </c>
      <c r="G21" s="21">
        <v>3</v>
      </c>
      <c r="H21" s="21">
        <v>21</v>
      </c>
      <c r="I21" s="21">
        <v>11</v>
      </c>
      <c r="J21" s="21">
        <v>10</v>
      </c>
      <c r="K21" s="21">
        <v>20</v>
      </c>
      <c r="L21" s="21">
        <v>6</v>
      </c>
      <c r="M21" s="21">
        <v>4</v>
      </c>
      <c r="N21" s="21">
        <v>0</v>
      </c>
      <c r="O21" s="21">
        <v>0</v>
      </c>
      <c r="P21" s="21">
        <v>100</v>
      </c>
    </row>
    <row r="22" spans="1:16" x14ac:dyDescent="0.25">
      <c r="A22" s="21" t="s">
        <v>97</v>
      </c>
      <c r="B22" s="21" t="s">
        <v>122</v>
      </c>
      <c r="C22" s="21" t="s">
        <v>130</v>
      </c>
      <c r="D22" s="21">
        <v>15</v>
      </c>
      <c r="E22" s="21">
        <v>3</v>
      </c>
      <c r="F22" s="21">
        <v>7</v>
      </c>
      <c r="G22" s="21">
        <v>21</v>
      </c>
      <c r="H22" s="21">
        <v>10</v>
      </c>
      <c r="I22" s="21">
        <v>1</v>
      </c>
      <c r="J22" s="21">
        <v>7</v>
      </c>
      <c r="K22" s="21">
        <v>15</v>
      </c>
      <c r="L22" s="21">
        <v>7</v>
      </c>
      <c r="M22" s="21">
        <v>2</v>
      </c>
      <c r="N22" s="21">
        <v>1</v>
      </c>
      <c r="O22" s="21">
        <v>2</v>
      </c>
      <c r="P22" s="21">
        <v>145</v>
      </c>
    </row>
    <row r="23" spans="1:16" x14ac:dyDescent="0.25">
      <c r="A23" s="21" t="s">
        <v>97</v>
      </c>
      <c r="B23" s="21" t="s">
        <v>131</v>
      </c>
      <c r="C23" s="21" t="s">
        <v>132</v>
      </c>
      <c r="D23" s="21">
        <v>15</v>
      </c>
      <c r="E23" s="21">
        <v>1</v>
      </c>
      <c r="F23" s="21">
        <v>7</v>
      </c>
      <c r="G23" s="21">
        <v>15</v>
      </c>
      <c r="H23" s="21">
        <v>20</v>
      </c>
      <c r="I23" s="21">
        <v>1</v>
      </c>
      <c r="J23" s="21">
        <v>7</v>
      </c>
      <c r="K23" s="21">
        <v>15</v>
      </c>
      <c r="L23" s="21">
        <v>5</v>
      </c>
      <c r="M23" s="21">
        <v>10</v>
      </c>
      <c r="N23" s="21">
        <v>0</v>
      </c>
      <c r="O23" s="21">
        <v>4</v>
      </c>
      <c r="P23" s="21">
        <v>132</v>
      </c>
    </row>
    <row r="24" spans="1:16" x14ac:dyDescent="0.25">
      <c r="A24" s="21" t="s">
        <v>97</v>
      </c>
      <c r="B24" s="21" t="s">
        <v>122</v>
      </c>
      <c r="C24" s="21" t="s">
        <v>133</v>
      </c>
      <c r="D24" s="21">
        <v>7</v>
      </c>
      <c r="E24" s="21">
        <v>1</v>
      </c>
      <c r="F24" s="21">
        <v>1</v>
      </c>
      <c r="G24" s="21">
        <v>3</v>
      </c>
      <c r="H24" s="21">
        <v>21</v>
      </c>
      <c r="I24" s="21">
        <v>0</v>
      </c>
      <c r="J24" s="21">
        <v>16</v>
      </c>
      <c r="K24" s="21">
        <v>10</v>
      </c>
      <c r="L24" s="21">
        <v>0</v>
      </c>
      <c r="M24" s="21">
        <v>2</v>
      </c>
      <c r="N24" s="21">
        <v>0</v>
      </c>
      <c r="O24" s="21">
        <v>0</v>
      </c>
      <c r="P24" s="21">
        <v>43</v>
      </c>
    </row>
    <row r="25" spans="1:16" x14ac:dyDescent="0.25">
      <c r="A25" s="21" t="s">
        <v>97</v>
      </c>
      <c r="B25" s="21" t="s">
        <v>122</v>
      </c>
      <c r="C25" s="21" t="s">
        <v>134</v>
      </c>
      <c r="D25" s="21">
        <v>10</v>
      </c>
      <c r="E25" s="21">
        <v>3</v>
      </c>
      <c r="F25" s="21">
        <v>0</v>
      </c>
      <c r="G25" s="21">
        <v>2</v>
      </c>
      <c r="H25" s="21">
        <v>25</v>
      </c>
      <c r="I25" s="21">
        <v>0</v>
      </c>
      <c r="J25" s="21">
        <v>8</v>
      </c>
      <c r="K25" s="21">
        <v>40</v>
      </c>
      <c r="L25" s="21">
        <v>2</v>
      </c>
      <c r="M25" s="21">
        <v>3</v>
      </c>
      <c r="N25" s="21">
        <v>0</v>
      </c>
      <c r="O25" s="21">
        <v>0</v>
      </c>
      <c r="P25" s="20">
        <v>75</v>
      </c>
    </row>
  </sheetData>
  <mergeCells count="1">
    <mergeCell ref="D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opLeftCell="A4" workbookViewId="0">
      <selection activeCell="H24" sqref="H24"/>
    </sheetView>
  </sheetViews>
  <sheetFormatPr defaultColWidth="9.140625" defaultRowHeight="15" x14ac:dyDescent="0.25"/>
  <cols>
    <col min="1" max="1" width="11.7109375" style="24" customWidth="1"/>
    <col min="2" max="2" width="12.42578125" style="24" customWidth="1"/>
    <col min="3" max="3" width="15.140625" style="24" customWidth="1"/>
    <col min="4" max="4" width="8.28515625" style="24" customWidth="1"/>
    <col min="5" max="5" width="6.5703125" style="24" customWidth="1"/>
    <col min="6" max="6" width="7" style="24" customWidth="1"/>
    <col min="7" max="7" width="12.85546875" style="24" customWidth="1"/>
    <col min="8" max="8" width="11.5703125" style="24" customWidth="1"/>
    <col min="9" max="9" width="9.42578125" style="24" customWidth="1"/>
    <col min="10" max="10" width="10.85546875" style="24" customWidth="1"/>
    <col min="11" max="11" width="9.28515625" style="24" customWidth="1"/>
    <col min="12" max="12" width="9.5703125" style="24" customWidth="1"/>
    <col min="13" max="13" width="11.140625" style="24" customWidth="1"/>
    <col min="14" max="14" width="9.140625" style="24"/>
    <col min="15" max="15" width="14.7109375" style="24" customWidth="1"/>
    <col min="16" max="16" width="29.140625" style="24" customWidth="1"/>
    <col min="17" max="16384" width="9.140625" style="24"/>
  </cols>
  <sheetData>
    <row r="1" spans="1:16" ht="25.5" customHeight="1" x14ac:dyDescent="0.25">
      <c r="A1" s="23"/>
      <c r="B1" s="23"/>
      <c r="C1" s="23"/>
      <c r="D1" s="67" t="s">
        <v>16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ht="67.5" x14ac:dyDescent="0.25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13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M2" s="20" t="s">
        <v>6</v>
      </c>
      <c r="N2" s="20" t="s">
        <v>12</v>
      </c>
      <c r="O2" s="20" t="s">
        <v>14</v>
      </c>
      <c r="P2" s="1" t="s">
        <v>15</v>
      </c>
    </row>
    <row r="3" spans="1:16" s="26" customFormat="1" ht="23.25" customHeight="1" x14ac:dyDescent="0.25">
      <c r="A3" s="25" t="s">
        <v>135</v>
      </c>
      <c r="B3" s="25" t="s">
        <v>136</v>
      </c>
      <c r="C3" s="25" t="s">
        <v>137</v>
      </c>
      <c r="D3" s="25">
        <v>28</v>
      </c>
      <c r="E3" s="25">
        <v>0</v>
      </c>
      <c r="F3" s="25">
        <v>0</v>
      </c>
      <c r="G3" s="25">
        <v>52</v>
      </c>
      <c r="H3" s="25">
        <v>51</v>
      </c>
      <c r="I3" s="25">
        <v>0</v>
      </c>
      <c r="J3" s="25">
        <v>10</v>
      </c>
      <c r="K3" s="25">
        <v>31</v>
      </c>
      <c r="L3" s="25">
        <v>5</v>
      </c>
      <c r="M3" s="25">
        <v>27</v>
      </c>
      <c r="N3" s="25">
        <v>0</v>
      </c>
      <c r="O3" s="25">
        <v>1</v>
      </c>
      <c r="P3" s="25" t="s">
        <v>138</v>
      </c>
    </row>
    <row r="4" spans="1:16" ht="23.25" customHeight="1" x14ac:dyDescent="0.25">
      <c r="A4" s="25" t="s">
        <v>139</v>
      </c>
      <c r="B4" s="25" t="s">
        <v>140</v>
      </c>
      <c r="C4" s="25" t="s">
        <v>141</v>
      </c>
      <c r="D4" s="25">
        <v>42</v>
      </c>
      <c r="E4" s="25">
        <v>8</v>
      </c>
      <c r="F4" s="25">
        <v>0</v>
      </c>
      <c r="G4" s="25">
        <v>30</v>
      </c>
      <c r="H4" s="25">
        <v>80</v>
      </c>
      <c r="I4" s="25">
        <v>0</v>
      </c>
      <c r="J4" s="25">
        <v>17</v>
      </c>
      <c r="K4" s="25">
        <v>0</v>
      </c>
      <c r="L4" s="25">
        <v>8</v>
      </c>
      <c r="M4" s="25">
        <v>30</v>
      </c>
      <c r="N4" s="25">
        <v>3</v>
      </c>
      <c r="O4" s="25">
        <v>6</v>
      </c>
      <c r="P4" s="25" t="s">
        <v>142</v>
      </c>
    </row>
    <row r="5" spans="1:16" ht="23.25" customHeight="1" x14ac:dyDescent="0.25">
      <c r="A5" s="25" t="s">
        <v>139</v>
      </c>
      <c r="B5" s="25" t="s">
        <v>140</v>
      </c>
      <c r="C5" s="25" t="s">
        <v>143</v>
      </c>
      <c r="D5" s="25">
        <v>6</v>
      </c>
      <c r="E5" s="25">
        <v>0</v>
      </c>
      <c r="F5" s="25">
        <v>0</v>
      </c>
      <c r="G5" s="25">
        <v>25</v>
      </c>
      <c r="H5" s="25">
        <v>29</v>
      </c>
      <c r="I5" s="25">
        <v>1</v>
      </c>
      <c r="J5" s="25">
        <v>18</v>
      </c>
      <c r="K5" s="25">
        <v>0</v>
      </c>
      <c r="L5" s="25">
        <v>12</v>
      </c>
      <c r="M5" s="25">
        <v>115</v>
      </c>
      <c r="N5" s="25">
        <v>2</v>
      </c>
      <c r="O5" s="25">
        <v>1</v>
      </c>
      <c r="P5" s="25" t="s">
        <v>144</v>
      </c>
    </row>
    <row r="6" spans="1:16" ht="23.25" customHeight="1" x14ac:dyDescent="0.25">
      <c r="A6" s="25" t="s">
        <v>135</v>
      </c>
      <c r="B6" s="25" t="s">
        <v>145</v>
      </c>
      <c r="C6" s="25" t="s">
        <v>146</v>
      </c>
      <c r="D6" s="25">
        <v>0</v>
      </c>
      <c r="E6" s="25">
        <v>0</v>
      </c>
      <c r="F6" s="25">
        <v>0</v>
      </c>
      <c r="G6" s="25">
        <v>6</v>
      </c>
      <c r="H6" s="25">
        <v>32</v>
      </c>
      <c r="I6" s="25">
        <v>0</v>
      </c>
      <c r="J6" s="25">
        <v>6</v>
      </c>
      <c r="K6" s="25">
        <v>0</v>
      </c>
      <c r="L6" s="25">
        <v>16</v>
      </c>
      <c r="M6" s="25">
        <v>4</v>
      </c>
      <c r="N6" s="25">
        <v>1</v>
      </c>
      <c r="O6" s="25">
        <v>0</v>
      </c>
      <c r="P6" s="25" t="s">
        <v>147</v>
      </c>
    </row>
    <row r="7" spans="1:16" ht="23.25" customHeight="1" x14ac:dyDescent="0.25">
      <c r="A7" s="25" t="s">
        <v>135</v>
      </c>
      <c r="B7" s="25" t="s">
        <v>148</v>
      </c>
      <c r="C7" s="25" t="s">
        <v>149</v>
      </c>
      <c r="D7" s="25">
        <v>10</v>
      </c>
      <c r="E7" s="25">
        <v>4</v>
      </c>
      <c r="F7" s="25">
        <v>0</v>
      </c>
      <c r="G7" s="25">
        <v>4</v>
      </c>
      <c r="H7" s="25">
        <v>22</v>
      </c>
      <c r="I7" s="25">
        <v>0</v>
      </c>
      <c r="J7" s="25">
        <v>12</v>
      </c>
      <c r="K7" s="25">
        <v>0</v>
      </c>
      <c r="L7" s="25">
        <v>1</v>
      </c>
      <c r="M7" s="25">
        <v>6</v>
      </c>
      <c r="N7" s="25">
        <v>1</v>
      </c>
      <c r="O7" s="25">
        <v>4</v>
      </c>
      <c r="P7" s="25" t="s">
        <v>150</v>
      </c>
    </row>
    <row r="8" spans="1:16" ht="23.25" customHeight="1" x14ac:dyDescent="0.25">
      <c r="A8" s="25" t="s">
        <v>135</v>
      </c>
      <c r="B8" s="25" t="s">
        <v>148</v>
      </c>
      <c r="C8" s="25" t="s">
        <v>151</v>
      </c>
      <c r="D8" s="25">
        <v>10</v>
      </c>
      <c r="E8" s="25">
        <v>2</v>
      </c>
      <c r="F8" s="25">
        <v>0</v>
      </c>
      <c r="G8" s="25">
        <v>2</v>
      </c>
      <c r="H8" s="25">
        <v>16</v>
      </c>
      <c r="I8" s="25">
        <v>0</v>
      </c>
      <c r="J8" s="25">
        <v>9</v>
      </c>
      <c r="K8" s="25">
        <v>0</v>
      </c>
      <c r="L8" s="25">
        <v>5</v>
      </c>
      <c r="M8" s="25">
        <v>4</v>
      </c>
      <c r="N8" s="25">
        <v>1</v>
      </c>
      <c r="O8" s="25">
        <v>5</v>
      </c>
      <c r="P8" s="25" t="s">
        <v>152</v>
      </c>
    </row>
    <row r="9" spans="1:16" ht="23.25" customHeight="1" x14ac:dyDescent="0.25">
      <c r="A9" s="25" t="s">
        <v>135</v>
      </c>
      <c r="B9" s="25" t="s">
        <v>153</v>
      </c>
      <c r="C9" s="25" t="s">
        <v>154</v>
      </c>
      <c r="D9" s="25">
        <v>24</v>
      </c>
      <c r="E9" s="25">
        <v>1</v>
      </c>
      <c r="F9" s="25">
        <v>0</v>
      </c>
      <c r="G9" s="25">
        <v>2</v>
      </c>
      <c r="H9" s="25">
        <v>52</v>
      </c>
      <c r="I9" s="25">
        <v>0</v>
      </c>
      <c r="J9" s="25">
        <v>38</v>
      </c>
      <c r="K9" s="25">
        <v>0</v>
      </c>
      <c r="L9" s="25">
        <v>5</v>
      </c>
      <c r="M9" s="25">
        <v>11</v>
      </c>
      <c r="N9" s="25">
        <v>2</v>
      </c>
      <c r="O9" s="25">
        <v>5</v>
      </c>
      <c r="P9" s="27" t="s">
        <v>155</v>
      </c>
    </row>
    <row r="10" spans="1:16" ht="23.25" customHeight="1" x14ac:dyDescent="0.25">
      <c r="A10" s="25" t="s">
        <v>156</v>
      </c>
      <c r="B10" s="25" t="s">
        <v>157</v>
      </c>
      <c r="C10" s="25" t="s">
        <v>158</v>
      </c>
      <c r="D10" s="25">
        <v>0</v>
      </c>
      <c r="E10" s="25">
        <v>0</v>
      </c>
      <c r="F10" s="25">
        <v>0</v>
      </c>
      <c r="G10" s="25">
        <v>3</v>
      </c>
      <c r="H10" s="25">
        <v>8</v>
      </c>
      <c r="I10" s="25">
        <v>0</v>
      </c>
      <c r="J10" s="25">
        <v>3</v>
      </c>
      <c r="K10" s="25">
        <v>2</v>
      </c>
      <c r="L10" s="25">
        <v>5</v>
      </c>
      <c r="M10" s="25">
        <v>27</v>
      </c>
      <c r="N10" s="25">
        <v>0</v>
      </c>
      <c r="O10" s="25">
        <v>2</v>
      </c>
      <c r="P10" s="25" t="s">
        <v>159</v>
      </c>
    </row>
    <row r="11" spans="1:16" ht="25.5" customHeigh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9"/>
    </row>
    <row r="12" spans="1:16" ht="25.5" customHeight="1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9"/>
    </row>
    <row r="13" spans="1:16" ht="25.5" customHeight="1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/>
    </row>
    <row r="14" spans="1:16" ht="25.5" customHeight="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9"/>
    </row>
    <row r="15" spans="1:16" ht="25.5" customHeight="1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/>
    </row>
    <row r="16" spans="1:16" ht="25.5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9"/>
    </row>
    <row r="17" spans="1:16" ht="25.5" customHeight="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/>
    </row>
  </sheetData>
  <mergeCells count="1">
    <mergeCell ref="D1:P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G18" sqref="G18"/>
    </sheetView>
  </sheetViews>
  <sheetFormatPr defaultColWidth="9.140625" defaultRowHeight="15" x14ac:dyDescent="0.25"/>
  <cols>
    <col min="1" max="1" width="11.7109375" style="24" customWidth="1"/>
    <col min="2" max="2" width="15.140625" style="24" customWidth="1"/>
    <col min="3" max="3" width="19" style="24" customWidth="1"/>
    <col min="4" max="4" width="12" style="24" customWidth="1"/>
    <col min="5" max="5" width="8.28515625" style="24" customWidth="1"/>
    <col min="6" max="6" width="10.7109375" style="24" customWidth="1"/>
    <col min="7" max="7" width="12.140625" style="24" customWidth="1"/>
    <col min="8" max="8" width="11.5703125" style="24" customWidth="1"/>
    <col min="9" max="9" width="9.42578125" style="24" customWidth="1"/>
    <col min="10" max="10" width="10.85546875" style="24" customWidth="1"/>
    <col min="11" max="11" width="9.28515625" style="24" customWidth="1"/>
    <col min="12" max="12" width="9.5703125" style="24" customWidth="1"/>
    <col min="13" max="13" width="11.140625" style="24" customWidth="1"/>
    <col min="14" max="14" width="9.140625" style="24"/>
    <col min="15" max="15" width="14.7109375" style="24" customWidth="1"/>
    <col min="16" max="16" width="64.85546875" style="24" customWidth="1"/>
    <col min="17" max="16384" width="9.140625" style="24"/>
  </cols>
  <sheetData>
    <row r="1" spans="1:16" ht="31.5" customHeight="1" x14ac:dyDescent="0.25">
      <c r="A1" s="23"/>
      <c r="B1" s="23"/>
      <c r="C1" s="23"/>
      <c r="D1" s="67" t="s">
        <v>16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ht="68.25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13</v>
      </c>
      <c r="H2" s="23" t="s">
        <v>7</v>
      </c>
      <c r="I2" s="23" t="s">
        <v>8</v>
      </c>
      <c r="J2" s="23" t="s">
        <v>9</v>
      </c>
      <c r="K2" s="23" t="s">
        <v>10</v>
      </c>
      <c r="L2" s="23" t="s">
        <v>11</v>
      </c>
      <c r="M2" s="23" t="s">
        <v>6</v>
      </c>
      <c r="N2" s="23" t="s">
        <v>12</v>
      </c>
      <c r="O2" s="23" t="s">
        <v>14</v>
      </c>
      <c r="P2" s="15" t="s">
        <v>15</v>
      </c>
    </row>
    <row r="3" spans="1:16" ht="24.75" x14ac:dyDescent="0.25">
      <c r="A3" s="33" t="s">
        <v>161</v>
      </c>
      <c r="B3" s="33" t="s">
        <v>162</v>
      </c>
      <c r="C3" s="33" t="s">
        <v>163</v>
      </c>
      <c r="D3" s="33">
        <v>7</v>
      </c>
      <c r="E3" s="33">
        <v>2</v>
      </c>
      <c r="F3" s="33">
        <v>7</v>
      </c>
      <c r="G3" s="33">
        <v>7</v>
      </c>
      <c r="H3" s="33">
        <v>41</v>
      </c>
      <c r="I3" s="33">
        <v>2</v>
      </c>
      <c r="J3" s="33">
        <v>4</v>
      </c>
      <c r="K3" s="33">
        <v>25</v>
      </c>
      <c r="L3" s="33">
        <v>7</v>
      </c>
      <c r="M3" s="33">
        <v>38</v>
      </c>
      <c r="N3" s="33">
        <v>2</v>
      </c>
      <c r="O3" s="33">
        <v>0</v>
      </c>
      <c r="P3" s="34" t="s">
        <v>164</v>
      </c>
    </row>
    <row r="4" spans="1:16" x14ac:dyDescent="0.25">
      <c r="A4" s="33" t="s">
        <v>161</v>
      </c>
      <c r="B4" s="33" t="s">
        <v>162</v>
      </c>
      <c r="C4" s="33" t="s">
        <v>165</v>
      </c>
      <c r="D4" s="33">
        <v>6</v>
      </c>
      <c r="E4" s="33">
        <v>0</v>
      </c>
      <c r="F4" s="33">
        <v>4</v>
      </c>
      <c r="G4" s="33">
        <v>7</v>
      </c>
      <c r="H4" s="33">
        <v>36</v>
      </c>
      <c r="I4" s="33">
        <v>0</v>
      </c>
      <c r="J4" s="33">
        <v>2</v>
      </c>
      <c r="K4" s="33">
        <v>35</v>
      </c>
      <c r="L4" s="33">
        <v>7</v>
      </c>
      <c r="M4" s="33">
        <v>16</v>
      </c>
      <c r="N4" s="33">
        <v>2</v>
      </c>
      <c r="O4" s="33">
        <v>2</v>
      </c>
      <c r="P4" s="34" t="s">
        <v>166</v>
      </c>
    </row>
    <row r="5" spans="1:16" ht="24.75" x14ac:dyDescent="0.25">
      <c r="A5" s="33" t="s">
        <v>161</v>
      </c>
      <c r="B5" s="33" t="s">
        <v>162</v>
      </c>
      <c r="C5" s="33" t="s">
        <v>167</v>
      </c>
      <c r="D5" s="33">
        <v>0</v>
      </c>
      <c r="E5" s="33">
        <v>2</v>
      </c>
      <c r="F5" s="33">
        <v>3</v>
      </c>
      <c r="G5" s="33">
        <v>22</v>
      </c>
      <c r="H5" s="33">
        <v>21</v>
      </c>
      <c r="I5" s="33">
        <v>2</v>
      </c>
      <c r="J5" s="33">
        <v>10</v>
      </c>
      <c r="K5" s="33">
        <v>28</v>
      </c>
      <c r="L5" s="33">
        <v>6</v>
      </c>
      <c r="M5" s="33">
        <v>38</v>
      </c>
      <c r="N5" s="33">
        <v>0</v>
      </c>
      <c r="O5" s="33">
        <v>0</v>
      </c>
      <c r="P5" s="34" t="s">
        <v>168</v>
      </c>
    </row>
    <row r="6" spans="1:16" x14ac:dyDescent="0.25">
      <c r="A6" s="33" t="s">
        <v>161</v>
      </c>
      <c r="B6" s="33" t="s">
        <v>162</v>
      </c>
      <c r="C6" s="33" t="s">
        <v>169</v>
      </c>
      <c r="D6" s="33">
        <v>8</v>
      </c>
      <c r="E6" s="33">
        <v>0</v>
      </c>
      <c r="F6" s="33">
        <v>7</v>
      </c>
      <c r="G6" s="33">
        <v>11</v>
      </c>
      <c r="H6" s="33">
        <v>20</v>
      </c>
      <c r="I6" s="33">
        <v>0</v>
      </c>
      <c r="J6" s="33">
        <v>3</v>
      </c>
      <c r="K6" s="33">
        <v>45</v>
      </c>
      <c r="L6" s="33">
        <v>3</v>
      </c>
      <c r="M6" s="33">
        <v>16</v>
      </c>
      <c r="N6" s="33">
        <v>1</v>
      </c>
      <c r="O6" s="33">
        <v>0</v>
      </c>
      <c r="P6" s="34" t="s">
        <v>170</v>
      </c>
    </row>
    <row r="7" spans="1:16" ht="36.75" x14ac:dyDescent="0.25">
      <c r="A7" s="33" t="s">
        <v>161</v>
      </c>
      <c r="B7" s="33" t="s">
        <v>162</v>
      </c>
      <c r="C7" s="33" t="s">
        <v>171</v>
      </c>
      <c r="D7" s="33">
        <v>6</v>
      </c>
      <c r="E7" s="33">
        <v>0</v>
      </c>
      <c r="F7" s="33">
        <v>5</v>
      </c>
      <c r="G7" s="33">
        <v>12</v>
      </c>
      <c r="H7" s="33">
        <v>44</v>
      </c>
      <c r="I7" s="33">
        <v>2</v>
      </c>
      <c r="J7" s="33">
        <v>3</v>
      </c>
      <c r="K7" s="33">
        <v>21</v>
      </c>
      <c r="L7" s="33">
        <v>7</v>
      </c>
      <c r="M7" s="33">
        <v>46</v>
      </c>
      <c r="N7" s="33">
        <v>1</v>
      </c>
      <c r="O7" s="33">
        <v>0</v>
      </c>
      <c r="P7" s="34" t="s">
        <v>172</v>
      </c>
    </row>
    <row r="8" spans="1:16" x14ac:dyDescent="0.25">
      <c r="A8" s="14" t="s">
        <v>161</v>
      </c>
      <c r="B8" s="14" t="s">
        <v>173</v>
      </c>
      <c r="C8" s="14" t="s">
        <v>174</v>
      </c>
      <c r="D8" s="14">
        <v>7</v>
      </c>
      <c r="E8" s="14">
        <v>2</v>
      </c>
      <c r="F8" s="14">
        <v>0</v>
      </c>
      <c r="G8" s="14">
        <v>7</v>
      </c>
      <c r="H8" s="14">
        <v>97</v>
      </c>
      <c r="I8" s="14">
        <v>0</v>
      </c>
      <c r="J8" s="14">
        <v>22</v>
      </c>
      <c r="K8" s="14">
        <v>46</v>
      </c>
      <c r="L8" s="14">
        <v>5</v>
      </c>
      <c r="M8" s="14">
        <v>7</v>
      </c>
      <c r="N8" s="14">
        <v>0</v>
      </c>
      <c r="O8" s="14">
        <v>0</v>
      </c>
      <c r="P8" s="35" t="s">
        <v>175</v>
      </c>
    </row>
    <row r="9" spans="1:16" ht="24.75" x14ac:dyDescent="0.25">
      <c r="A9" s="14" t="s">
        <v>161</v>
      </c>
      <c r="B9" s="14" t="s">
        <v>176</v>
      </c>
      <c r="C9" s="14" t="s">
        <v>177</v>
      </c>
      <c r="D9" s="14">
        <v>5</v>
      </c>
      <c r="E9" s="14">
        <v>0</v>
      </c>
      <c r="F9" s="14">
        <v>0</v>
      </c>
      <c r="G9" s="14">
        <v>1</v>
      </c>
      <c r="H9" s="14">
        <v>46</v>
      </c>
      <c r="I9" s="14">
        <v>5</v>
      </c>
      <c r="J9" s="14">
        <v>22</v>
      </c>
      <c r="K9" s="14">
        <v>2</v>
      </c>
      <c r="L9" s="14">
        <v>6</v>
      </c>
      <c r="M9" s="14">
        <v>5</v>
      </c>
      <c r="N9" s="14">
        <v>1</v>
      </c>
      <c r="O9" s="14">
        <v>0</v>
      </c>
      <c r="P9" s="35" t="s">
        <v>178</v>
      </c>
    </row>
    <row r="10" spans="1:16" x14ac:dyDescent="0.25">
      <c r="A10" s="14" t="s">
        <v>161</v>
      </c>
      <c r="B10" s="14" t="s">
        <v>179</v>
      </c>
      <c r="C10" s="14" t="s">
        <v>180</v>
      </c>
      <c r="D10" s="14">
        <v>2</v>
      </c>
      <c r="E10" s="14"/>
      <c r="F10" s="14"/>
      <c r="G10" s="14">
        <v>12</v>
      </c>
      <c r="H10" s="14">
        <v>188</v>
      </c>
      <c r="I10" s="14">
        <v>2</v>
      </c>
      <c r="J10" s="14">
        <v>5</v>
      </c>
      <c r="K10" s="14">
        <v>26</v>
      </c>
      <c r="L10" s="14">
        <v>7</v>
      </c>
      <c r="M10" s="14">
        <v>15</v>
      </c>
      <c r="N10" s="14">
        <v>2</v>
      </c>
      <c r="O10" s="14"/>
      <c r="P10" s="35">
        <v>64</v>
      </c>
    </row>
    <row r="11" spans="1:16" x14ac:dyDescent="0.25">
      <c r="A11" s="14" t="s">
        <v>161</v>
      </c>
      <c r="B11" s="14" t="s">
        <v>181</v>
      </c>
      <c r="C11" s="14" t="s">
        <v>182</v>
      </c>
      <c r="D11" s="14">
        <v>9</v>
      </c>
      <c r="E11" s="14">
        <v>0</v>
      </c>
      <c r="F11" s="14">
        <v>8</v>
      </c>
      <c r="G11" s="14">
        <v>21</v>
      </c>
      <c r="H11" s="14">
        <v>103</v>
      </c>
      <c r="I11" s="14">
        <v>1</v>
      </c>
      <c r="J11" s="14">
        <v>2</v>
      </c>
      <c r="K11" s="14">
        <v>20</v>
      </c>
      <c r="L11" s="14">
        <v>6</v>
      </c>
      <c r="M11" s="14">
        <v>11</v>
      </c>
      <c r="N11" s="14">
        <v>1</v>
      </c>
      <c r="O11" s="14">
        <v>0</v>
      </c>
      <c r="P11" s="35">
        <v>38</v>
      </c>
    </row>
    <row r="12" spans="1:16" x14ac:dyDescent="0.25">
      <c r="A12" s="14" t="s">
        <v>161</v>
      </c>
      <c r="B12" s="14" t="s">
        <v>183</v>
      </c>
      <c r="C12" s="14" t="s">
        <v>184</v>
      </c>
      <c r="D12" s="14">
        <v>14</v>
      </c>
      <c r="E12" s="14">
        <v>3</v>
      </c>
      <c r="F12" s="14">
        <v>0</v>
      </c>
      <c r="G12" s="14">
        <v>13</v>
      </c>
      <c r="H12" s="14">
        <v>56</v>
      </c>
      <c r="I12" s="14">
        <v>2</v>
      </c>
      <c r="J12" s="14">
        <v>6</v>
      </c>
      <c r="K12" s="14">
        <v>10</v>
      </c>
      <c r="L12" s="14">
        <v>6</v>
      </c>
      <c r="M12" s="14">
        <v>39</v>
      </c>
      <c r="N12" s="14">
        <v>3</v>
      </c>
      <c r="O12" s="14">
        <v>0</v>
      </c>
      <c r="P12" s="35">
        <v>58</v>
      </c>
    </row>
    <row r="13" spans="1:16" x14ac:dyDescent="0.25">
      <c r="A13" s="14" t="s">
        <v>161</v>
      </c>
      <c r="B13" s="14" t="s">
        <v>183</v>
      </c>
      <c r="C13" s="14" t="s">
        <v>185</v>
      </c>
      <c r="D13" s="14">
        <v>12</v>
      </c>
      <c r="E13" s="14">
        <v>1</v>
      </c>
      <c r="F13" s="14">
        <v>0</v>
      </c>
      <c r="G13" s="14">
        <v>15</v>
      </c>
      <c r="H13" s="14">
        <v>60</v>
      </c>
      <c r="I13" s="14">
        <v>0</v>
      </c>
      <c r="J13" s="14">
        <v>4</v>
      </c>
      <c r="K13" s="14">
        <v>10</v>
      </c>
      <c r="L13" s="14">
        <v>5</v>
      </c>
      <c r="M13" s="14">
        <v>36</v>
      </c>
      <c r="N13" s="14">
        <v>1</v>
      </c>
      <c r="O13" s="14">
        <v>1</v>
      </c>
      <c r="P13" s="35">
        <v>57</v>
      </c>
    </row>
    <row r="14" spans="1:16" x14ac:dyDescent="0.25">
      <c r="A14" s="14" t="s">
        <v>161</v>
      </c>
      <c r="B14" s="14" t="s">
        <v>173</v>
      </c>
      <c r="C14" s="14" t="s">
        <v>174</v>
      </c>
      <c r="D14" s="14">
        <v>7</v>
      </c>
      <c r="E14" s="14">
        <v>2</v>
      </c>
      <c r="F14" s="14">
        <v>0</v>
      </c>
      <c r="G14" s="14">
        <v>7</v>
      </c>
      <c r="H14" s="14">
        <v>97</v>
      </c>
      <c r="I14" s="14">
        <v>0</v>
      </c>
      <c r="J14" s="14">
        <v>22</v>
      </c>
      <c r="K14" s="14">
        <v>46</v>
      </c>
      <c r="L14" s="14">
        <v>5</v>
      </c>
      <c r="M14" s="14">
        <v>7</v>
      </c>
      <c r="N14" s="14">
        <v>0</v>
      </c>
      <c r="O14" s="14">
        <v>0</v>
      </c>
      <c r="P14" s="35" t="s">
        <v>175</v>
      </c>
    </row>
    <row r="15" spans="1:16" ht="36.75" x14ac:dyDescent="0.25">
      <c r="A15" s="14" t="s">
        <v>161</v>
      </c>
      <c r="B15" s="14" t="s">
        <v>186</v>
      </c>
      <c r="C15" s="14" t="s">
        <v>187</v>
      </c>
      <c r="D15" s="14">
        <v>5</v>
      </c>
      <c r="E15" s="14">
        <v>3</v>
      </c>
      <c r="F15" s="14">
        <v>10</v>
      </c>
      <c r="G15" s="14">
        <v>1</v>
      </c>
      <c r="H15" s="14">
        <v>360</v>
      </c>
      <c r="I15" s="14">
        <v>8</v>
      </c>
      <c r="J15" s="14">
        <v>16</v>
      </c>
      <c r="K15" s="14">
        <v>20</v>
      </c>
      <c r="L15" s="14">
        <v>16</v>
      </c>
      <c r="M15" s="14">
        <v>19</v>
      </c>
      <c r="N15" s="14">
        <v>6</v>
      </c>
      <c r="O15" s="14">
        <v>2</v>
      </c>
      <c r="P15" s="35" t="s">
        <v>188</v>
      </c>
    </row>
    <row r="16" spans="1:16" x14ac:dyDescent="0.25">
      <c r="A16" s="14" t="s">
        <v>161</v>
      </c>
      <c r="B16" s="14" t="s">
        <v>189</v>
      </c>
      <c r="C16" s="14" t="s">
        <v>190</v>
      </c>
      <c r="D16" s="14">
        <v>3</v>
      </c>
      <c r="E16" s="14">
        <v>3</v>
      </c>
      <c r="F16" s="14"/>
      <c r="G16" s="14">
        <v>2</v>
      </c>
      <c r="H16" s="14">
        <v>78</v>
      </c>
      <c r="I16" s="14">
        <v>2</v>
      </c>
      <c r="J16" s="14">
        <v>5</v>
      </c>
      <c r="K16" s="14">
        <v>9</v>
      </c>
      <c r="L16" s="14">
        <v>12</v>
      </c>
      <c r="M16" s="14">
        <v>10</v>
      </c>
      <c r="N16" s="14">
        <v>1</v>
      </c>
      <c r="O16" s="14"/>
      <c r="P16" s="35" t="s">
        <v>191</v>
      </c>
    </row>
    <row r="17" spans="1:16" ht="24.75" x14ac:dyDescent="0.25">
      <c r="A17" s="14" t="s">
        <v>161</v>
      </c>
      <c r="B17" s="14" t="s">
        <v>189</v>
      </c>
      <c r="C17" s="14" t="s">
        <v>192</v>
      </c>
      <c r="D17" s="14"/>
      <c r="E17" s="14"/>
      <c r="F17" s="14">
        <v>1</v>
      </c>
      <c r="G17" s="14">
        <v>3</v>
      </c>
      <c r="H17" s="14">
        <v>80</v>
      </c>
      <c r="I17" s="14">
        <v>2</v>
      </c>
      <c r="J17" s="14">
        <v>10</v>
      </c>
      <c r="K17" s="14">
        <v>15</v>
      </c>
      <c r="L17" s="14">
        <v>11</v>
      </c>
      <c r="M17" s="14">
        <v>7</v>
      </c>
      <c r="N17" s="14">
        <v>1</v>
      </c>
      <c r="O17" s="14"/>
      <c r="P17" s="35" t="s">
        <v>193</v>
      </c>
    </row>
    <row r="18" spans="1:16" ht="60.75" x14ac:dyDescent="0.25">
      <c r="A18" s="34" t="s">
        <v>161</v>
      </c>
      <c r="B18" s="34" t="s">
        <v>162</v>
      </c>
      <c r="C18" s="34" t="s">
        <v>194</v>
      </c>
      <c r="D18" s="34">
        <v>5</v>
      </c>
      <c r="E18" s="34">
        <v>2</v>
      </c>
      <c r="F18" s="34">
        <v>5</v>
      </c>
      <c r="G18" s="34">
        <v>10</v>
      </c>
      <c r="H18" s="34">
        <v>48</v>
      </c>
      <c r="I18" s="34">
        <v>5</v>
      </c>
      <c r="J18" s="34">
        <v>3</v>
      </c>
      <c r="K18" s="34">
        <v>27</v>
      </c>
      <c r="L18" s="34">
        <v>10</v>
      </c>
      <c r="M18" s="34">
        <v>50</v>
      </c>
      <c r="N18" s="34">
        <v>0</v>
      </c>
      <c r="O18" s="34">
        <v>2</v>
      </c>
      <c r="P18" s="34" t="s">
        <v>195</v>
      </c>
    </row>
    <row r="19" spans="1:16" ht="24.75" x14ac:dyDescent="0.25">
      <c r="A19" s="33" t="s">
        <v>161</v>
      </c>
      <c r="B19" s="33" t="s">
        <v>162</v>
      </c>
      <c r="C19" s="33" t="s">
        <v>196</v>
      </c>
      <c r="D19" s="33">
        <v>5</v>
      </c>
      <c r="E19" s="33">
        <v>1</v>
      </c>
      <c r="F19" s="33">
        <v>8</v>
      </c>
      <c r="G19" s="33">
        <v>25</v>
      </c>
      <c r="H19" s="33">
        <v>34</v>
      </c>
      <c r="I19" s="33">
        <v>0</v>
      </c>
      <c r="J19" s="33">
        <v>3</v>
      </c>
      <c r="K19" s="33">
        <v>5</v>
      </c>
      <c r="L19" s="33">
        <v>12</v>
      </c>
      <c r="M19" s="33">
        <v>40</v>
      </c>
      <c r="N19" s="33">
        <v>1</v>
      </c>
      <c r="O19" s="33">
        <v>0</v>
      </c>
      <c r="P19" s="34" t="s">
        <v>197</v>
      </c>
    </row>
    <row r="20" spans="1:16" x14ac:dyDescent="0.25">
      <c r="A20" s="34" t="s">
        <v>161</v>
      </c>
      <c r="B20" s="34" t="s">
        <v>162</v>
      </c>
      <c r="C20" s="34" t="s">
        <v>198</v>
      </c>
      <c r="D20" s="34">
        <v>6</v>
      </c>
      <c r="E20" s="34">
        <v>0</v>
      </c>
      <c r="F20" s="34">
        <v>3</v>
      </c>
      <c r="G20" s="34">
        <v>30</v>
      </c>
      <c r="H20" s="34">
        <v>25</v>
      </c>
      <c r="I20" s="34">
        <v>0</v>
      </c>
      <c r="J20" s="34">
        <v>2</v>
      </c>
      <c r="K20" s="34">
        <v>1</v>
      </c>
      <c r="L20" s="34">
        <v>10</v>
      </c>
      <c r="M20" s="34">
        <v>36</v>
      </c>
      <c r="N20" s="34">
        <v>0</v>
      </c>
      <c r="O20" s="34">
        <v>5</v>
      </c>
      <c r="P20" s="34">
        <v>205</v>
      </c>
    </row>
    <row r="21" spans="1:16" x14ac:dyDescent="0.25">
      <c r="A21" s="34" t="s">
        <v>161</v>
      </c>
      <c r="B21" s="34" t="s">
        <v>162</v>
      </c>
      <c r="C21" s="34" t="s">
        <v>199</v>
      </c>
      <c r="D21" s="34">
        <v>5</v>
      </c>
      <c r="E21" s="34">
        <v>1</v>
      </c>
      <c r="F21" s="34">
        <v>3</v>
      </c>
      <c r="G21" s="34">
        <v>9</v>
      </c>
      <c r="H21" s="34">
        <v>21</v>
      </c>
      <c r="I21" s="34"/>
      <c r="J21" s="34"/>
      <c r="K21" s="34">
        <v>6</v>
      </c>
      <c r="L21" s="34"/>
      <c r="M21" s="34">
        <v>15</v>
      </c>
      <c r="N21" s="34"/>
      <c r="O21" s="34"/>
      <c r="P21" s="34">
        <v>115</v>
      </c>
    </row>
    <row r="22" spans="1:16" x14ac:dyDescent="0.25">
      <c r="A22" s="14" t="s">
        <v>161</v>
      </c>
      <c r="B22" s="14" t="s">
        <v>200</v>
      </c>
      <c r="C22" s="14" t="s">
        <v>201</v>
      </c>
      <c r="D22" s="14">
        <v>2</v>
      </c>
      <c r="E22" s="14">
        <v>1</v>
      </c>
      <c r="F22" s="14">
        <v>0</v>
      </c>
      <c r="G22" s="14">
        <v>6</v>
      </c>
      <c r="H22" s="14">
        <v>76</v>
      </c>
      <c r="I22" s="14">
        <v>1</v>
      </c>
      <c r="J22" s="14">
        <v>7</v>
      </c>
      <c r="K22" s="14">
        <v>11</v>
      </c>
      <c r="L22" s="14">
        <v>5</v>
      </c>
      <c r="M22" s="14">
        <v>8</v>
      </c>
      <c r="N22" s="14">
        <v>1</v>
      </c>
      <c r="O22" s="14">
        <v>0</v>
      </c>
      <c r="P22" s="35">
        <v>71</v>
      </c>
    </row>
    <row r="23" spans="1:16" ht="36.75" x14ac:dyDescent="0.25">
      <c r="A23" s="33" t="s">
        <v>161</v>
      </c>
      <c r="B23" s="33" t="s">
        <v>162</v>
      </c>
      <c r="C23" s="33" t="s">
        <v>202</v>
      </c>
      <c r="D23" s="33">
        <v>2</v>
      </c>
      <c r="E23" s="33">
        <v>3</v>
      </c>
      <c r="F23" s="33">
        <v>4</v>
      </c>
      <c r="G23" s="33">
        <v>32</v>
      </c>
      <c r="H23" s="33">
        <v>23</v>
      </c>
      <c r="I23" s="33">
        <v>1</v>
      </c>
      <c r="J23" s="33">
        <v>7</v>
      </c>
      <c r="K23" s="33">
        <v>25</v>
      </c>
      <c r="L23" s="33">
        <v>6</v>
      </c>
      <c r="M23" s="33">
        <v>35</v>
      </c>
      <c r="N23" s="33">
        <v>2</v>
      </c>
      <c r="O23" s="33">
        <v>0</v>
      </c>
      <c r="P23" s="34" t="s">
        <v>203</v>
      </c>
    </row>
    <row r="24" spans="1:16" ht="26.25" x14ac:dyDescent="0.25">
      <c r="A24" s="36" t="s">
        <v>161</v>
      </c>
      <c r="B24" s="36" t="s">
        <v>162</v>
      </c>
      <c r="C24" s="36" t="s">
        <v>204</v>
      </c>
      <c r="D24" s="36">
        <v>4</v>
      </c>
      <c r="E24" s="36">
        <v>1</v>
      </c>
      <c r="F24" s="36">
        <v>5</v>
      </c>
      <c r="G24" s="36">
        <v>5</v>
      </c>
      <c r="H24" s="36">
        <v>24</v>
      </c>
      <c r="I24" s="36">
        <v>2</v>
      </c>
      <c r="J24" s="36">
        <v>2</v>
      </c>
      <c r="K24" s="36">
        <v>15</v>
      </c>
      <c r="L24" s="36">
        <v>4</v>
      </c>
      <c r="M24" s="36">
        <v>18</v>
      </c>
      <c r="N24" s="36">
        <v>2</v>
      </c>
      <c r="O24" s="36">
        <v>2</v>
      </c>
      <c r="P24" s="36" t="s">
        <v>205</v>
      </c>
    </row>
    <row r="25" spans="1:16" ht="60" x14ac:dyDescent="0.25">
      <c r="A25" s="36" t="s">
        <v>161</v>
      </c>
      <c r="B25" s="36" t="s">
        <v>162</v>
      </c>
      <c r="C25" s="37" t="s">
        <v>206</v>
      </c>
      <c r="D25" s="37">
        <v>9</v>
      </c>
      <c r="E25" s="37">
        <v>0</v>
      </c>
      <c r="F25" s="37">
        <v>1</v>
      </c>
      <c r="G25" s="37">
        <v>12</v>
      </c>
      <c r="H25" s="37">
        <v>26</v>
      </c>
      <c r="I25" s="37">
        <v>2</v>
      </c>
      <c r="J25" s="37">
        <v>2</v>
      </c>
      <c r="K25" s="37">
        <v>23</v>
      </c>
      <c r="L25" s="37">
        <v>4</v>
      </c>
      <c r="M25" s="37">
        <v>16</v>
      </c>
      <c r="N25" s="37">
        <v>2</v>
      </c>
      <c r="O25" s="37">
        <v>0</v>
      </c>
      <c r="P25" s="38" t="s">
        <v>207</v>
      </c>
    </row>
    <row r="26" spans="1:16" ht="48" x14ac:dyDescent="0.25">
      <c r="A26" s="37" t="s">
        <v>161</v>
      </c>
      <c r="B26" s="37" t="s">
        <v>162</v>
      </c>
      <c r="C26" s="37" t="s">
        <v>208</v>
      </c>
      <c r="D26" s="37">
        <v>1</v>
      </c>
      <c r="E26" s="37">
        <v>3</v>
      </c>
      <c r="F26" s="37">
        <v>0</v>
      </c>
      <c r="G26" s="37">
        <v>6</v>
      </c>
      <c r="H26" s="37">
        <v>35</v>
      </c>
      <c r="I26" s="37">
        <v>0</v>
      </c>
      <c r="J26" s="37">
        <v>0</v>
      </c>
      <c r="K26" s="37">
        <v>11</v>
      </c>
      <c r="L26" s="37">
        <v>5</v>
      </c>
      <c r="M26" s="37">
        <v>10</v>
      </c>
      <c r="N26" s="37">
        <v>4</v>
      </c>
      <c r="O26" s="37">
        <v>0</v>
      </c>
      <c r="P26" s="38" t="s">
        <v>209</v>
      </c>
    </row>
    <row r="27" spans="1:16" ht="36.75" x14ac:dyDescent="0.25">
      <c r="A27" s="14" t="s">
        <v>161</v>
      </c>
      <c r="B27" s="14" t="s">
        <v>210</v>
      </c>
      <c r="C27" s="14" t="s">
        <v>211</v>
      </c>
      <c r="D27" s="14">
        <v>2</v>
      </c>
      <c r="E27" s="14">
        <v>1</v>
      </c>
      <c r="F27" s="14">
        <v>7</v>
      </c>
      <c r="G27" s="14">
        <v>1</v>
      </c>
      <c r="H27" s="14">
        <v>64</v>
      </c>
      <c r="I27" s="14">
        <v>2</v>
      </c>
      <c r="J27" s="14">
        <v>8</v>
      </c>
      <c r="K27" s="14">
        <v>8</v>
      </c>
      <c r="L27" s="14">
        <v>6</v>
      </c>
      <c r="M27" s="14">
        <v>27</v>
      </c>
      <c r="N27" s="14">
        <v>0</v>
      </c>
      <c r="O27" s="14">
        <v>0</v>
      </c>
      <c r="P27" s="35" t="s">
        <v>212</v>
      </c>
    </row>
    <row r="28" spans="1:16" ht="48.75" x14ac:dyDescent="0.25">
      <c r="A28" s="14" t="s">
        <v>161</v>
      </c>
      <c r="B28" s="14" t="s">
        <v>210</v>
      </c>
      <c r="C28" s="14" t="s">
        <v>213</v>
      </c>
      <c r="D28" s="14">
        <v>6</v>
      </c>
      <c r="E28" s="14">
        <v>0</v>
      </c>
      <c r="F28" s="14">
        <v>2</v>
      </c>
      <c r="G28" s="14">
        <v>4</v>
      </c>
      <c r="H28" s="14" t="s">
        <v>214</v>
      </c>
      <c r="I28" s="14">
        <v>2</v>
      </c>
      <c r="J28" s="14">
        <v>11</v>
      </c>
      <c r="K28" s="14">
        <v>27</v>
      </c>
      <c r="L28" s="14">
        <v>3</v>
      </c>
      <c r="M28" s="14">
        <v>30</v>
      </c>
      <c r="N28" s="14">
        <v>0</v>
      </c>
      <c r="O28" s="14">
        <v>0</v>
      </c>
      <c r="P28" s="35" t="s">
        <v>215</v>
      </c>
    </row>
    <row r="29" spans="1:16" ht="48.75" x14ac:dyDescent="0.25">
      <c r="A29" s="14" t="s">
        <v>161</v>
      </c>
      <c r="B29" s="14" t="s">
        <v>210</v>
      </c>
      <c r="C29" s="14" t="s">
        <v>216</v>
      </c>
      <c r="D29" s="14">
        <v>7</v>
      </c>
      <c r="E29" s="14">
        <v>1</v>
      </c>
      <c r="F29" s="14">
        <v>0</v>
      </c>
      <c r="G29" s="14">
        <v>5</v>
      </c>
      <c r="H29" s="14" t="s">
        <v>217</v>
      </c>
      <c r="I29" s="14">
        <v>5</v>
      </c>
      <c r="J29" s="14">
        <v>12</v>
      </c>
      <c r="K29" s="14">
        <v>27</v>
      </c>
      <c r="L29" s="14">
        <v>3</v>
      </c>
      <c r="M29" s="14">
        <v>6</v>
      </c>
      <c r="N29" s="14">
        <v>0</v>
      </c>
      <c r="O29" s="14">
        <v>1</v>
      </c>
      <c r="P29" s="35" t="s">
        <v>218</v>
      </c>
    </row>
    <row r="30" spans="1:16" ht="24.75" x14ac:dyDescent="0.25">
      <c r="A30" s="14" t="s">
        <v>161</v>
      </c>
      <c r="B30" s="14" t="s">
        <v>219</v>
      </c>
      <c r="C30" s="14" t="s">
        <v>220</v>
      </c>
      <c r="D30" s="14">
        <v>7</v>
      </c>
      <c r="E30" s="14">
        <v>4</v>
      </c>
      <c r="F30" s="14">
        <v>0</v>
      </c>
      <c r="G30" s="14">
        <v>2</v>
      </c>
      <c r="H30" s="14">
        <v>61</v>
      </c>
      <c r="I30" s="14">
        <v>1</v>
      </c>
      <c r="J30" s="14">
        <v>15</v>
      </c>
      <c r="K30" s="14">
        <v>6</v>
      </c>
      <c r="L30" s="14">
        <v>4</v>
      </c>
      <c r="M30" s="14">
        <v>6</v>
      </c>
      <c r="N30" s="14">
        <v>1</v>
      </c>
      <c r="O30" s="14">
        <v>0</v>
      </c>
      <c r="P30" s="35" t="s">
        <v>221</v>
      </c>
    </row>
    <row r="31" spans="1:16" ht="24.75" x14ac:dyDescent="0.25">
      <c r="A31" s="37" t="s">
        <v>161</v>
      </c>
      <c r="B31" s="37" t="s">
        <v>222</v>
      </c>
      <c r="C31" s="33" t="s">
        <v>223</v>
      </c>
      <c r="D31" s="33">
        <v>9</v>
      </c>
      <c r="E31" s="33">
        <v>0</v>
      </c>
      <c r="F31" s="33">
        <v>0</v>
      </c>
      <c r="G31" s="33">
        <v>19</v>
      </c>
      <c r="H31" s="33">
        <v>95</v>
      </c>
      <c r="I31" s="33">
        <v>4</v>
      </c>
      <c r="J31" s="33" t="s">
        <v>224</v>
      </c>
      <c r="K31" s="33">
        <v>0</v>
      </c>
      <c r="L31" s="33">
        <v>8</v>
      </c>
      <c r="M31" s="33">
        <v>5</v>
      </c>
      <c r="N31" s="33">
        <v>0</v>
      </c>
      <c r="O31" s="33">
        <v>0</v>
      </c>
      <c r="P31" s="34" t="s">
        <v>225</v>
      </c>
    </row>
    <row r="32" spans="1:16" ht="48.75" x14ac:dyDescent="0.25">
      <c r="A32" s="8" t="s">
        <v>161</v>
      </c>
      <c r="B32" s="8" t="s">
        <v>162</v>
      </c>
      <c r="C32" s="8" t="s">
        <v>226</v>
      </c>
      <c r="D32" s="8">
        <v>5</v>
      </c>
      <c r="E32" s="8">
        <v>2</v>
      </c>
      <c r="F32" s="8">
        <v>5</v>
      </c>
      <c r="G32" s="8">
        <v>25</v>
      </c>
      <c r="H32" s="8">
        <v>22</v>
      </c>
      <c r="I32" s="8">
        <v>1</v>
      </c>
      <c r="J32" s="8">
        <v>5</v>
      </c>
      <c r="K32" s="8">
        <v>22</v>
      </c>
      <c r="L32" s="8">
        <v>4</v>
      </c>
      <c r="M32" s="8">
        <v>52</v>
      </c>
      <c r="N32" s="8">
        <v>2</v>
      </c>
      <c r="O32" s="8">
        <v>1</v>
      </c>
      <c r="P32" s="35" t="s">
        <v>227</v>
      </c>
    </row>
    <row r="33" spans="1:16" x14ac:dyDescent="0.25">
      <c r="A33" s="39" t="s">
        <v>161</v>
      </c>
      <c r="B33" s="39" t="s">
        <v>162</v>
      </c>
      <c r="C33" s="39" t="s">
        <v>228</v>
      </c>
      <c r="D33" s="39">
        <v>9</v>
      </c>
      <c r="E33" s="39">
        <v>3</v>
      </c>
      <c r="F33" s="39">
        <v>6</v>
      </c>
      <c r="G33" s="39">
        <v>5</v>
      </c>
      <c r="H33" s="39">
        <v>21</v>
      </c>
      <c r="I33" s="39">
        <v>2</v>
      </c>
      <c r="J33" s="39">
        <v>0</v>
      </c>
      <c r="K33" s="39">
        <v>21</v>
      </c>
      <c r="L33" s="39">
        <v>4</v>
      </c>
      <c r="M33" s="39">
        <v>12</v>
      </c>
      <c r="N33" s="39">
        <v>1</v>
      </c>
      <c r="O33" s="39">
        <v>0</v>
      </c>
      <c r="P33" s="40" t="s">
        <v>229</v>
      </c>
    </row>
  </sheetData>
  <mergeCells count="1">
    <mergeCell ref="D1:P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F26" sqref="F26"/>
    </sheetView>
  </sheetViews>
  <sheetFormatPr defaultColWidth="9.140625" defaultRowHeight="15" x14ac:dyDescent="0.25"/>
  <cols>
    <col min="1" max="1" width="17.28515625" style="24" customWidth="1"/>
    <col min="2" max="2" width="18.42578125" style="24" customWidth="1"/>
    <col min="3" max="3" width="19" style="24" customWidth="1"/>
    <col min="4" max="4" width="12" style="24" customWidth="1"/>
    <col min="5" max="5" width="15.85546875" style="24" customWidth="1"/>
    <col min="6" max="6" width="17.85546875" style="24" customWidth="1"/>
    <col min="7" max="7" width="12.140625" style="55" customWidth="1"/>
    <col min="8" max="8" width="11.5703125" style="24" customWidth="1"/>
    <col min="9" max="9" width="9.42578125" style="55" customWidth="1"/>
    <col min="10" max="10" width="10.85546875" style="55" customWidth="1"/>
    <col min="11" max="11" width="9.28515625" style="55" customWidth="1"/>
    <col min="12" max="12" width="9.5703125" style="55" customWidth="1"/>
    <col min="13" max="13" width="11.140625" style="56" customWidth="1"/>
    <col min="14" max="14" width="9.140625" style="24"/>
    <col min="15" max="15" width="14.7109375" style="57" customWidth="1"/>
    <col min="16" max="16" width="9.42578125" style="24" customWidth="1"/>
    <col min="17" max="16384" width="9.140625" style="24"/>
  </cols>
  <sheetData>
    <row r="1" spans="1:16" ht="31.5" customHeight="1" x14ac:dyDescent="0.25">
      <c r="A1" s="23"/>
      <c r="B1" s="23"/>
      <c r="C1" s="23"/>
      <c r="D1" s="67" t="s">
        <v>16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ht="68.25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41" t="s">
        <v>13</v>
      </c>
      <c r="H2" s="23" t="s">
        <v>7</v>
      </c>
      <c r="I2" s="41" t="s">
        <v>8</v>
      </c>
      <c r="J2" s="41" t="s">
        <v>9</v>
      </c>
      <c r="K2" s="41" t="s">
        <v>10</v>
      </c>
      <c r="L2" s="41" t="s">
        <v>11</v>
      </c>
      <c r="M2" s="23" t="s">
        <v>6</v>
      </c>
      <c r="N2" s="23" t="s">
        <v>12</v>
      </c>
      <c r="O2" s="41" t="s">
        <v>14</v>
      </c>
      <c r="P2" s="15" t="s">
        <v>15</v>
      </c>
    </row>
    <row r="3" spans="1:16" s="47" customFormat="1" x14ac:dyDescent="0.25">
      <c r="A3" s="42" t="s">
        <v>230</v>
      </c>
      <c r="B3" s="42" t="s">
        <v>231</v>
      </c>
      <c r="C3" s="42" t="s">
        <v>232</v>
      </c>
      <c r="D3" s="42">
        <v>21</v>
      </c>
      <c r="E3" s="42">
        <v>5</v>
      </c>
      <c r="F3" s="42">
        <v>0</v>
      </c>
      <c r="G3" s="43">
        <v>8</v>
      </c>
      <c r="H3" s="42">
        <v>31</v>
      </c>
      <c r="I3" s="44">
        <v>3</v>
      </c>
      <c r="J3" s="44">
        <v>45</v>
      </c>
      <c r="K3" s="44">
        <v>13</v>
      </c>
      <c r="L3" s="44">
        <v>3</v>
      </c>
      <c r="M3" s="45">
        <v>18</v>
      </c>
      <c r="N3" s="42">
        <v>2</v>
      </c>
      <c r="O3" s="44">
        <v>2</v>
      </c>
      <c r="P3" s="46">
        <v>106</v>
      </c>
    </row>
    <row r="4" spans="1:16" s="47" customFormat="1" x14ac:dyDescent="0.25">
      <c r="A4" s="42" t="s">
        <v>230</v>
      </c>
      <c r="B4" s="42" t="s">
        <v>231</v>
      </c>
      <c r="C4" s="42" t="s">
        <v>233</v>
      </c>
      <c r="D4" s="42">
        <v>25</v>
      </c>
      <c r="E4" s="42">
        <v>5</v>
      </c>
      <c r="F4" s="42">
        <v>0</v>
      </c>
      <c r="G4" s="43">
        <v>6</v>
      </c>
      <c r="H4" s="42">
        <v>31</v>
      </c>
      <c r="I4" s="44">
        <v>1</v>
      </c>
      <c r="J4" s="44">
        <v>40</v>
      </c>
      <c r="K4" s="44">
        <v>6</v>
      </c>
      <c r="L4" s="44">
        <v>3</v>
      </c>
      <c r="M4" s="45">
        <v>25</v>
      </c>
      <c r="N4" s="42">
        <v>1</v>
      </c>
      <c r="O4" s="43">
        <v>3</v>
      </c>
      <c r="P4" s="46">
        <v>47</v>
      </c>
    </row>
    <row r="5" spans="1:16" s="47" customFormat="1" x14ac:dyDescent="0.25">
      <c r="A5" s="42" t="s">
        <v>230</v>
      </c>
      <c r="B5" s="42" t="s">
        <v>234</v>
      </c>
      <c r="C5" s="42" t="s">
        <v>235</v>
      </c>
      <c r="D5" s="42">
        <v>14</v>
      </c>
      <c r="E5" s="42">
        <v>7</v>
      </c>
      <c r="F5" s="42">
        <v>6</v>
      </c>
      <c r="G5" s="44">
        <v>15</v>
      </c>
      <c r="H5" s="42">
        <v>51</v>
      </c>
      <c r="I5" s="44">
        <v>4</v>
      </c>
      <c r="J5" s="44">
        <v>45</v>
      </c>
      <c r="K5" s="44">
        <v>29</v>
      </c>
      <c r="L5" s="48">
        <v>4</v>
      </c>
      <c r="M5" s="44">
        <v>69</v>
      </c>
      <c r="N5" s="42">
        <v>1</v>
      </c>
      <c r="O5" s="49"/>
      <c r="P5" s="46">
        <v>278</v>
      </c>
    </row>
    <row r="6" spans="1:16" s="47" customFormat="1" x14ac:dyDescent="0.25">
      <c r="A6" s="42" t="s">
        <v>230</v>
      </c>
      <c r="B6" s="42" t="s">
        <v>234</v>
      </c>
      <c r="C6" s="42" t="s">
        <v>236</v>
      </c>
      <c r="D6" s="42">
        <v>7</v>
      </c>
      <c r="E6" s="42">
        <v>4</v>
      </c>
      <c r="F6" s="42">
        <v>7</v>
      </c>
      <c r="G6" s="50">
        <v>45</v>
      </c>
      <c r="H6" s="42">
        <v>59</v>
      </c>
      <c r="I6" s="44">
        <v>8</v>
      </c>
      <c r="J6" s="44">
        <v>61</v>
      </c>
      <c r="K6" s="44">
        <v>27</v>
      </c>
      <c r="L6" s="44">
        <v>19</v>
      </c>
      <c r="M6" s="42">
        <v>16</v>
      </c>
      <c r="N6" s="42">
        <v>2</v>
      </c>
      <c r="O6" s="49"/>
      <c r="P6" s="46">
        <v>177</v>
      </c>
    </row>
    <row r="7" spans="1:16" s="47" customFormat="1" x14ac:dyDescent="0.25">
      <c r="A7" s="42" t="s">
        <v>230</v>
      </c>
      <c r="B7" s="42" t="s">
        <v>234</v>
      </c>
      <c r="C7" s="42" t="s">
        <v>237</v>
      </c>
      <c r="D7" s="42">
        <v>11</v>
      </c>
      <c r="E7" s="42">
        <v>3</v>
      </c>
      <c r="F7" s="42">
        <v>1</v>
      </c>
      <c r="G7" s="50">
        <v>20</v>
      </c>
      <c r="H7" s="42">
        <v>56</v>
      </c>
      <c r="I7" s="44">
        <v>2</v>
      </c>
      <c r="J7" s="44">
        <v>42</v>
      </c>
      <c r="K7" s="44">
        <v>20</v>
      </c>
      <c r="L7" s="44">
        <v>9</v>
      </c>
      <c r="M7" s="42">
        <v>25</v>
      </c>
      <c r="N7" s="42">
        <v>1</v>
      </c>
      <c r="O7" s="44">
        <v>1</v>
      </c>
      <c r="P7" s="46">
        <v>154</v>
      </c>
    </row>
    <row r="8" spans="1:16" s="47" customFormat="1" x14ac:dyDescent="0.25">
      <c r="A8" s="42" t="s">
        <v>230</v>
      </c>
      <c r="B8" s="42" t="s">
        <v>234</v>
      </c>
      <c r="C8" s="42" t="s">
        <v>238</v>
      </c>
      <c r="D8" s="42">
        <v>15</v>
      </c>
      <c r="E8" s="42">
        <v>5</v>
      </c>
      <c r="F8" s="42">
        <v>2</v>
      </c>
      <c r="G8" s="44">
        <v>46</v>
      </c>
      <c r="H8" s="42">
        <v>74</v>
      </c>
      <c r="I8" s="44">
        <v>4</v>
      </c>
      <c r="J8" s="44">
        <v>42</v>
      </c>
      <c r="K8" s="44">
        <v>33</v>
      </c>
      <c r="L8" s="44">
        <v>11</v>
      </c>
      <c r="M8" s="42">
        <v>55</v>
      </c>
      <c r="N8" s="42">
        <v>7</v>
      </c>
      <c r="O8" s="51">
        <v>3</v>
      </c>
      <c r="P8" s="46">
        <v>215</v>
      </c>
    </row>
    <row r="9" spans="1:16" s="47" customFormat="1" x14ac:dyDescent="0.25">
      <c r="A9" s="42" t="s">
        <v>239</v>
      </c>
      <c r="B9" s="42" t="s">
        <v>240</v>
      </c>
      <c r="C9" s="42" t="s">
        <v>241</v>
      </c>
      <c r="D9" s="42">
        <v>5</v>
      </c>
      <c r="E9" s="42"/>
      <c r="F9" s="42"/>
      <c r="G9" s="45">
        <v>8</v>
      </c>
      <c r="H9" s="42">
        <v>61</v>
      </c>
      <c r="I9" s="45">
        <v>1</v>
      </c>
      <c r="J9" s="45">
        <v>25</v>
      </c>
      <c r="K9" s="45">
        <v>4</v>
      </c>
      <c r="L9" s="45">
        <v>5</v>
      </c>
      <c r="M9" s="45">
        <v>35</v>
      </c>
      <c r="N9" s="45">
        <v>1</v>
      </c>
      <c r="O9" s="45"/>
      <c r="P9" s="42">
        <v>27</v>
      </c>
    </row>
    <row r="10" spans="1:16" s="47" customFormat="1" x14ac:dyDescent="0.25">
      <c r="A10" s="42" t="s">
        <v>230</v>
      </c>
      <c r="B10" s="42" t="s">
        <v>242</v>
      </c>
      <c r="C10" s="42" t="s">
        <v>243</v>
      </c>
      <c r="D10" s="42">
        <v>11</v>
      </c>
      <c r="E10" s="42">
        <v>2</v>
      </c>
      <c r="F10" s="42">
        <v>3</v>
      </c>
      <c r="G10" s="42">
        <v>11</v>
      </c>
      <c r="H10" s="42">
        <v>41</v>
      </c>
      <c r="I10" s="42"/>
      <c r="J10" s="42">
        <v>17</v>
      </c>
      <c r="K10" s="42">
        <v>9</v>
      </c>
      <c r="L10" s="42">
        <v>3</v>
      </c>
      <c r="M10" s="42">
        <v>15</v>
      </c>
      <c r="N10" s="42"/>
      <c r="O10" s="42">
        <v>3</v>
      </c>
      <c r="P10" s="46">
        <v>95</v>
      </c>
    </row>
    <row r="11" spans="1:16" s="47" customFormat="1" x14ac:dyDescent="0.25">
      <c r="A11" s="42" t="s">
        <v>230</v>
      </c>
      <c r="B11" s="42" t="s">
        <v>244</v>
      </c>
      <c r="C11" s="42" t="s">
        <v>245</v>
      </c>
      <c r="D11" s="52">
        <v>12</v>
      </c>
      <c r="E11" s="52">
        <v>1</v>
      </c>
      <c r="F11" s="52">
        <v>9</v>
      </c>
      <c r="G11" s="52">
        <v>3</v>
      </c>
      <c r="H11" s="52">
        <v>55</v>
      </c>
      <c r="I11" s="52">
        <v>0</v>
      </c>
      <c r="J11" s="52">
        <v>50</v>
      </c>
      <c r="K11" s="52">
        <v>7</v>
      </c>
      <c r="L11" s="52">
        <v>5</v>
      </c>
      <c r="M11" s="52">
        <v>40</v>
      </c>
      <c r="N11" s="52">
        <v>0</v>
      </c>
      <c r="O11" s="52">
        <v>1</v>
      </c>
      <c r="P11" s="46">
        <v>173</v>
      </c>
    </row>
    <row r="12" spans="1:16" s="47" customFormat="1" ht="23.25" x14ac:dyDescent="0.25">
      <c r="A12" s="42" t="s">
        <v>230</v>
      </c>
      <c r="B12" s="42" t="s">
        <v>244</v>
      </c>
      <c r="C12" s="42" t="s">
        <v>246</v>
      </c>
      <c r="D12" s="52">
        <v>9</v>
      </c>
      <c r="E12" s="52">
        <v>1</v>
      </c>
      <c r="F12" s="52">
        <v>10</v>
      </c>
      <c r="G12" s="52">
        <v>8</v>
      </c>
      <c r="H12" s="52">
        <v>55</v>
      </c>
      <c r="I12" s="52">
        <v>1</v>
      </c>
      <c r="J12" s="52">
        <v>50</v>
      </c>
      <c r="K12" s="52">
        <v>10</v>
      </c>
      <c r="L12" s="52">
        <v>10</v>
      </c>
      <c r="M12" s="52">
        <v>30</v>
      </c>
      <c r="N12" s="52">
        <v>0</v>
      </c>
      <c r="O12" s="52">
        <v>0</v>
      </c>
      <c r="P12" s="46">
        <v>88</v>
      </c>
    </row>
    <row r="13" spans="1:16" s="47" customFormat="1" x14ac:dyDescent="0.25">
      <c r="A13" s="42" t="s">
        <v>230</v>
      </c>
      <c r="B13" s="42" t="s">
        <v>244</v>
      </c>
      <c r="C13" s="42" t="s">
        <v>247</v>
      </c>
      <c r="D13" s="52">
        <v>12</v>
      </c>
      <c r="E13" s="52">
        <v>1</v>
      </c>
      <c r="F13" s="52">
        <v>4</v>
      </c>
      <c r="G13" s="52">
        <v>3</v>
      </c>
      <c r="H13" s="52">
        <v>44</v>
      </c>
      <c r="I13" s="52">
        <v>0</v>
      </c>
      <c r="J13" s="52">
        <v>70</v>
      </c>
      <c r="K13" s="52">
        <v>12</v>
      </c>
      <c r="L13" s="52">
        <v>5</v>
      </c>
      <c r="M13" s="52">
        <v>18</v>
      </c>
      <c r="N13" s="52">
        <v>0</v>
      </c>
      <c r="O13" s="52">
        <v>0</v>
      </c>
      <c r="P13" s="46">
        <v>120</v>
      </c>
    </row>
    <row r="14" spans="1:16" x14ac:dyDescent="0.25">
      <c r="A14" s="14"/>
      <c r="B14" s="14"/>
      <c r="C14" s="14"/>
      <c r="D14" s="14"/>
      <c r="E14" s="14"/>
      <c r="F14" s="14"/>
      <c r="G14" s="53"/>
      <c r="H14" s="14"/>
      <c r="I14" s="53"/>
      <c r="J14" s="53"/>
      <c r="K14" s="53"/>
      <c r="L14" s="53"/>
      <c r="M14" s="14"/>
      <c r="N14" s="14"/>
      <c r="O14" s="54"/>
      <c r="P14" s="15"/>
    </row>
    <row r="15" spans="1:16" x14ac:dyDescent="0.25">
      <c r="A15" s="14"/>
      <c r="B15" s="14"/>
      <c r="C15" s="14"/>
      <c r="D15" s="14"/>
      <c r="E15" s="14"/>
      <c r="F15" s="14"/>
      <c r="G15" s="53"/>
      <c r="H15" s="14"/>
      <c r="I15" s="53"/>
      <c r="J15" s="53"/>
      <c r="K15" s="53"/>
      <c r="L15" s="53"/>
      <c r="M15" s="14"/>
      <c r="N15" s="14"/>
      <c r="O15" s="54"/>
      <c r="P15" s="15"/>
    </row>
    <row r="16" spans="1:16" x14ac:dyDescent="0.25">
      <c r="A16" s="14"/>
      <c r="B16" s="14"/>
      <c r="C16" s="14"/>
      <c r="D16" s="14"/>
      <c r="E16" s="14"/>
      <c r="F16" s="14"/>
      <c r="G16" s="53"/>
      <c r="H16" s="14"/>
      <c r="I16" s="53"/>
      <c r="J16" s="53"/>
      <c r="K16" s="53"/>
      <c r="L16" s="53"/>
      <c r="M16" s="14"/>
      <c r="N16" s="14"/>
      <c r="O16" s="54"/>
      <c r="P16" s="15"/>
    </row>
    <row r="17" spans="1:16" x14ac:dyDescent="0.25">
      <c r="A17" s="14"/>
      <c r="B17" s="14"/>
      <c r="C17" s="14"/>
      <c r="D17" s="14"/>
      <c r="E17" s="14"/>
      <c r="F17" s="14"/>
      <c r="G17" s="53"/>
      <c r="H17" s="14"/>
      <c r="I17" s="53"/>
      <c r="J17" s="53"/>
      <c r="K17" s="53"/>
      <c r="L17" s="53"/>
      <c r="M17" s="14"/>
      <c r="N17" s="14"/>
      <c r="O17" s="54"/>
      <c r="P17" s="15"/>
    </row>
  </sheetData>
  <mergeCells count="1">
    <mergeCell ref="D1:P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13" workbookViewId="0">
      <selection activeCell="J31" sqref="J31"/>
    </sheetView>
  </sheetViews>
  <sheetFormatPr defaultColWidth="9.140625" defaultRowHeight="15" x14ac:dyDescent="0.25"/>
  <cols>
    <col min="1" max="1" width="14" style="24" customWidth="1"/>
    <col min="2" max="2" width="15.140625" style="24" customWidth="1"/>
    <col min="3" max="3" width="19" style="24" customWidth="1"/>
    <col min="4" max="4" width="12" style="24" customWidth="1"/>
    <col min="5" max="5" width="8.28515625" style="24" customWidth="1"/>
    <col min="6" max="6" width="10.7109375" style="24" customWidth="1"/>
    <col min="7" max="7" width="12.140625" style="24" customWidth="1"/>
    <col min="8" max="8" width="11.5703125" style="24" customWidth="1"/>
    <col min="9" max="9" width="9.42578125" style="24" customWidth="1"/>
    <col min="10" max="10" width="10.85546875" style="24" customWidth="1"/>
    <col min="11" max="11" width="9.28515625" style="24" customWidth="1"/>
    <col min="12" max="12" width="9.5703125" style="24" customWidth="1"/>
    <col min="13" max="13" width="11.140625" style="24" customWidth="1"/>
    <col min="14" max="14" width="9.140625" style="24"/>
    <col min="15" max="15" width="14.7109375" style="24" customWidth="1"/>
    <col min="16" max="16" width="44.28515625" style="24" customWidth="1"/>
    <col min="17" max="16384" width="9.140625" style="24"/>
  </cols>
  <sheetData>
    <row r="1" spans="1:16" ht="31.5" customHeight="1" x14ac:dyDescent="0.25">
      <c r="A1" s="58"/>
      <c r="B1" s="58"/>
      <c r="C1" s="58"/>
      <c r="D1" s="70" t="s">
        <v>16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68.25" x14ac:dyDescent="0.25">
      <c r="A2" s="58" t="s">
        <v>0</v>
      </c>
      <c r="B2" s="58" t="s">
        <v>1</v>
      </c>
      <c r="C2" s="58" t="s">
        <v>2</v>
      </c>
      <c r="D2" s="58" t="s">
        <v>3</v>
      </c>
      <c r="E2" s="58" t="s">
        <v>4</v>
      </c>
      <c r="F2" s="58" t="s">
        <v>5</v>
      </c>
      <c r="G2" s="58" t="s">
        <v>13</v>
      </c>
      <c r="H2" s="58" t="s">
        <v>7</v>
      </c>
      <c r="I2" s="58" t="s">
        <v>8</v>
      </c>
      <c r="J2" s="58" t="s">
        <v>9</v>
      </c>
      <c r="K2" s="58" t="s">
        <v>10</v>
      </c>
      <c r="L2" s="58" t="s">
        <v>11</v>
      </c>
      <c r="M2" s="58" t="s">
        <v>6</v>
      </c>
      <c r="N2" s="58" t="s">
        <v>12</v>
      </c>
      <c r="O2" s="58" t="s">
        <v>14</v>
      </c>
      <c r="P2" s="59" t="s">
        <v>15</v>
      </c>
    </row>
    <row r="3" spans="1:16" x14ac:dyDescent="0.25">
      <c r="A3" s="39"/>
      <c r="B3" s="39" t="s">
        <v>248</v>
      </c>
      <c r="C3" s="39" t="s">
        <v>249</v>
      </c>
      <c r="D3" s="39" t="s">
        <v>250</v>
      </c>
      <c r="E3" s="39">
        <v>4</v>
      </c>
      <c r="F3" s="39" t="s">
        <v>250</v>
      </c>
      <c r="G3" s="39">
        <v>2</v>
      </c>
      <c r="H3" s="39">
        <v>34</v>
      </c>
      <c r="I3" s="39" t="s">
        <v>250</v>
      </c>
      <c r="J3" s="39">
        <v>51</v>
      </c>
      <c r="K3" s="39">
        <v>3</v>
      </c>
      <c r="L3" s="39">
        <v>7</v>
      </c>
      <c r="M3" s="39">
        <v>3</v>
      </c>
      <c r="N3" s="39">
        <v>3</v>
      </c>
      <c r="O3" s="39">
        <v>2</v>
      </c>
      <c r="P3" s="59" t="s">
        <v>251</v>
      </c>
    </row>
    <row r="4" spans="1:16" ht="36.75" x14ac:dyDescent="0.25">
      <c r="A4" s="60" t="s">
        <v>252</v>
      </c>
      <c r="B4" s="39" t="s">
        <v>248</v>
      </c>
      <c r="C4" s="39" t="s">
        <v>253</v>
      </c>
      <c r="D4" s="39">
        <v>2</v>
      </c>
      <c r="E4" s="39">
        <v>1</v>
      </c>
      <c r="F4" s="39">
        <v>8</v>
      </c>
      <c r="G4" s="39"/>
      <c r="H4" s="39">
        <v>29</v>
      </c>
      <c r="I4" s="39" t="s">
        <v>250</v>
      </c>
      <c r="J4" s="39">
        <v>54</v>
      </c>
      <c r="K4" s="39">
        <v>3</v>
      </c>
      <c r="L4" s="39">
        <v>7</v>
      </c>
      <c r="M4" s="39">
        <v>1</v>
      </c>
      <c r="N4" s="39" t="s">
        <v>250</v>
      </c>
      <c r="O4" s="39" t="s">
        <v>250</v>
      </c>
      <c r="P4" s="59" t="s">
        <v>254</v>
      </c>
    </row>
    <row r="5" spans="1:16" ht="36.75" x14ac:dyDescent="0.25">
      <c r="A5" s="60" t="s">
        <v>252</v>
      </c>
      <c r="B5" s="39" t="s">
        <v>248</v>
      </c>
      <c r="C5" s="39" t="s">
        <v>255</v>
      </c>
      <c r="D5" s="39">
        <v>3</v>
      </c>
      <c r="E5" s="39">
        <v>2</v>
      </c>
      <c r="F5" s="39">
        <v>10</v>
      </c>
      <c r="G5" s="39">
        <v>2</v>
      </c>
      <c r="H5" s="39">
        <v>79</v>
      </c>
      <c r="I5" s="39" t="s">
        <v>250</v>
      </c>
      <c r="J5" s="39">
        <v>30</v>
      </c>
      <c r="K5" s="39">
        <v>4</v>
      </c>
      <c r="L5" s="39">
        <v>6</v>
      </c>
      <c r="M5" s="39">
        <v>2</v>
      </c>
      <c r="N5" s="39" t="s">
        <v>250</v>
      </c>
      <c r="O5" s="39">
        <v>5</v>
      </c>
      <c r="P5" s="59" t="s">
        <v>256</v>
      </c>
    </row>
    <row r="6" spans="1:16" s="62" customFormat="1" ht="25.5" x14ac:dyDescent="0.25">
      <c r="A6" s="60" t="s">
        <v>252</v>
      </c>
      <c r="B6" s="60" t="s">
        <v>257</v>
      </c>
      <c r="C6" s="60" t="s">
        <v>258</v>
      </c>
      <c r="D6" s="60">
        <v>13</v>
      </c>
      <c r="E6" s="60">
        <v>3</v>
      </c>
      <c r="F6" s="60">
        <v>0</v>
      </c>
      <c r="G6" s="60">
        <v>6</v>
      </c>
      <c r="H6" s="60">
        <v>40</v>
      </c>
      <c r="I6" s="60">
        <v>3</v>
      </c>
      <c r="J6" s="60">
        <v>24</v>
      </c>
      <c r="K6" s="60">
        <v>10</v>
      </c>
      <c r="L6" s="60">
        <v>3</v>
      </c>
      <c r="M6" s="60">
        <v>7</v>
      </c>
      <c r="N6" s="60">
        <v>0</v>
      </c>
      <c r="O6" s="60">
        <v>0</v>
      </c>
      <c r="P6" s="61">
        <v>165</v>
      </c>
    </row>
    <row r="7" spans="1:16" s="62" customFormat="1" ht="25.5" x14ac:dyDescent="0.25">
      <c r="A7" s="60" t="s">
        <v>252</v>
      </c>
      <c r="B7" s="60" t="s">
        <v>257</v>
      </c>
      <c r="C7" s="60" t="s">
        <v>259</v>
      </c>
      <c r="D7" s="60">
        <v>12</v>
      </c>
      <c r="E7" s="60">
        <v>1</v>
      </c>
      <c r="F7" s="60">
        <f>-[1]Sheet2!G5</f>
        <v>0</v>
      </c>
      <c r="G7" s="60">
        <v>5</v>
      </c>
      <c r="H7" s="60">
        <v>40</v>
      </c>
      <c r="I7" s="60">
        <v>2</v>
      </c>
      <c r="J7" s="60">
        <v>25</v>
      </c>
      <c r="K7" s="60">
        <v>10</v>
      </c>
      <c r="L7" s="60">
        <v>4</v>
      </c>
      <c r="M7" s="60">
        <v>5</v>
      </c>
      <c r="N7" s="60">
        <v>2</v>
      </c>
      <c r="O7" s="60">
        <v>0</v>
      </c>
      <c r="P7" s="61">
        <v>160</v>
      </c>
    </row>
    <row r="8" spans="1:16" s="47" customFormat="1" ht="23.25" x14ac:dyDescent="0.25">
      <c r="A8" s="42" t="s">
        <v>252</v>
      </c>
      <c r="B8" s="42" t="s">
        <v>260</v>
      </c>
      <c r="C8" s="42" t="s">
        <v>261</v>
      </c>
      <c r="D8" s="42" t="s">
        <v>129</v>
      </c>
      <c r="E8" s="42" t="s">
        <v>129</v>
      </c>
      <c r="F8" s="42" t="s">
        <v>129</v>
      </c>
      <c r="G8" s="42">
        <v>3</v>
      </c>
      <c r="H8" s="42">
        <v>163</v>
      </c>
      <c r="I8" s="42" t="s">
        <v>129</v>
      </c>
      <c r="J8" s="42">
        <v>13</v>
      </c>
      <c r="K8" s="42">
        <v>2</v>
      </c>
      <c r="L8" s="42">
        <v>9</v>
      </c>
      <c r="M8" s="42">
        <v>1</v>
      </c>
      <c r="N8" s="42">
        <v>1</v>
      </c>
      <c r="O8" s="42" t="s">
        <v>129</v>
      </c>
      <c r="P8" s="46">
        <v>49</v>
      </c>
    </row>
    <row r="9" spans="1:16" ht="23.25" x14ac:dyDescent="0.25">
      <c r="A9" s="14" t="s">
        <v>252</v>
      </c>
      <c r="B9" s="23" t="s">
        <v>262</v>
      </c>
      <c r="C9" s="23" t="s">
        <v>263</v>
      </c>
      <c r="D9" s="21">
        <v>6</v>
      </c>
      <c r="E9" s="21">
        <v>1</v>
      </c>
      <c r="F9" s="21">
        <v>0</v>
      </c>
      <c r="G9" s="21">
        <v>6</v>
      </c>
      <c r="H9" s="21">
        <v>56</v>
      </c>
      <c r="I9" s="21">
        <v>3</v>
      </c>
      <c r="J9" s="21">
        <v>47</v>
      </c>
      <c r="K9" s="21">
        <v>16</v>
      </c>
      <c r="L9" s="21">
        <v>6</v>
      </c>
      <c r="M9" s="21">
        <v>6</v>
      </c>
      <c r="N9" s="21">
        <v>0</v>
      </c>
      <c r="O9" s="21">
        <v>3</v>
      </c>
      <c r="P9" s="1">
        <v>30</v>
      </c>
    </row>
    <row r="10" spans="1:16" ht="23.25" x14ac:dyDescent="0.25">
      <c r="A10" s="14" t="s">
        <v>252</v>
      </c>
      <c r="B10" s="23" t="s">
        <v>262</v>
      </c>
      <c r="C10" s="23" t="s">
        <v>264</v>
      </c>
      <c r="D10" s="21">
        <v>9</v>
      </c>
      <c r="E10" s="21">
        <v>1</v>
      </c>
      <c r="F10" s="21">
        <v>10</v>
      </c>
      <c r="G10" s="21">
        <v>5</v>
      </c>
      <c r="H10" s="21">
        <v>47</v>
      </c>
      <c r="I10" s="21">
        <v>0</v>
      </c>
      <c r="J10" s="21">
        <v>45</v>
      </c>
      <c r="K10" s="21">
        <v>0</v>
      </c>
      <c r="L10" s="21">
        <v>4</v>
      </c>
      <c r="M10" s="21">
        <v>5</v>
      </c>
      <c r="N10" s="21">
        <v>0</v>
      </c>
      <c r="O10" s="21">
        <v>0</v>
      </c>
      <c r="P10" s="1">
        <v>30</v>
      </c>
    </row>
    <row r="11" spans="1:16" ht="23.25" x14ac:dyDescent="0.25">
      <c r="A11" s="39" t="s">
        <v>252</v>
      </c>
      <c r="B11" s="39" t="s">
        <v>265</v>
      </c>
      <c r="C11" s="39" t="s">
        <v>266</v>
      </c>
      <c r="D11" s="39" t="s">
        <v>267</v>
      </c>
      <c r="E11" s="39">
        <v>1</v>
      </c>
      <c r="F11" s="39" t="s">
        <v>267</v>
      </c>
      <c r="G11" s="39">
        <v>3</v>
      </c>
      <c r="H11" s="39">
        <v>28</v>
      </c>
      <c r="I11" s="39" t="s">
        <v>267</v>
      </c>
      <c r="J11" s="39">
        <v>15</v>
      </c>
      <c r="K11" s="39" t="s">
        <v>267</v>
      </c>
      <c r="L11" s="39">
        <v>5</v>
      </c>
      <c r="M11" s="39">
        <v>3</v>
      </c>
      <c r="N11" s="39" t="s">
        <v>267</v>
      </c>
      <c r="O11" s="39">
        <v>8</v>
      </c>
      <c r="P11" s="59">
        <v>30</v>
      </c>
    </row>
    <row r="12" spans="1:16" x14ac:dyDescent="0.25">
      <c r="A12" s="14" t="s">
        <v>268</v>
      </c>
      <c r="B12" s="14" t="s">
        <v>269</v>
      </c>
      <c r="C12" s="23" t="s">
        <v>270</v>
      </c>
      <c r="D12" s="63" t="s">
        <v>129</v>
      </c>
      <c r="E12" s="63">
        <v>1</v>
      </c>
      <c r="F12" s="63" t="s">
        <v>129</v>
      </c>
      <c r="G12" s="63">
        <v>5</v>
      </c>
      <c r="H12" s="63">
        <v>291</v>
      </c>
      <c r="I12" s="63">
        <v>1</v>
      </c>
      <c r="J12" s="23" t="s">
        <v>271</v>
      </c>
      <c r="K12" s="63">
        <v>1</v>
      </c>
      <c r="L12" s="63">
        <v>5</v>
      </c>
      <c r="M12" s="63">
        <v>17</v>
      </c>
      <c r="N12" s="63">
        <v>2</v>
      </c>
      <c r="O12" s="14" t="s">
        <v>129</v>
      </c>
      <c r="P12" s="15" t="s">
        <v>272</v>
      </c>
    </row>
    <row r="13" spans="1:16" ht="48" x14ac:dyDescent="0.25">
      <c r="A13" s="21" t="s">
        <v>252</v>
      </c>
      <c r="B13" s="21" t="s">
        <v>273</v>
      </c>
      <c r="C13" s="21" t="s">
        <v>274</v>
      </c>
      <c r="D13" s="21">
        <v>6</v>
      </c>
      <c r="E13" s="21">
        <v>4</v>
      </c>
      <c r="F13" s="21">
        <v>10</v>
      </c>
      <c r="G13" s="21">
        <v>6</v>
      </c>
      <c r="H13" s="21">
        <v>219</v>
      </c>
      <c r="I13" s="21">
        <v>4</v>
      </c>
      <c r="J13" s="21" t="s">
        <v>275</v>
      </c>
      <c r="K13" s="21">
        <v>25</v>
      </c>
      <c r="L13" s="21">
        <v>12</v>
      </c>
      <c r="M13" s="21">
        <v>18</v>
      </c>
      <c r="N13" s="21">
        <v>1</v>
      </c>
      <c r="O13" s="21">
        <v>2</v>
      </c>
      <c r="P13" s="3" t="s">
        <v>276</v>
      </c>
    </row>
    <row r="14" spans="1:16" ht="23.25" x14ac:dyDescent="0.25">
      <c r="A14" s="39" t="s">
        <v>252</v>
      </c>
      <c r="B14" s="39" t="s">
        <v>277</v>
      </c>
      <c r="C14" s="39" t="s">
        <v>278</v>
      </c>
      <c r="D14" s="39" t="s">
        <v>267</v>
      </c>
      <c r="E14" s="39" t="s">
        <v>267</v>
      </c>
      <c r="F14" s="39" t="s">
        <v>267</v>
      </c>
      <c r="G14" s="39">
        <v>6</v>
      </c>
      <c r="H14" s="39">
        <v>45</v>
      </c>
      <c r="I14" s="39">
        <v>1</v>
      </c>
      <c r="J14" s="39">
        <v>5</v>
      </c>
      <c r="K14" s="39">
        <v>1</v>
      </c>
      <c r="L14" s="39">
        <v>5</v>
      </c>
      <c r="M14" s="39">
        <v>3</v>
      </c>
      <c r="N14" s="39">
        <v>1</v>
      </c>
      <c r="O14" s="39">
        <v>4</v>
      </c>
      <c r="P14" s="59">
        <v>45</v>
      </c>
    </row>
    <row r="15" spans="1:16" ht="23.25" x14ac:dyDescent="0.25">
      <c r="A15" s="39" t="s">
        <v>252</v>
      </c>
      <c r="B15" s="39" t="s">
        <v>277</v>
      </c>
      <c r="C15" s="39" t="s">
        <v>279</v>
      </c>
      <c r="D15" s="39" t="s">
        <v>267</v>
      </c>
      <c r="E15" s="39" t="s">
        <v>267</v>
      </c>
      <c r="F15" s="39" t="s">
        <v>267</v>
      </c>
      <c r="G15" s="39">
        <v>5</v>
      </c>
      <c r="H15" s="39">
        <v>48</v>
      </c>
      <c r="I15" s="39">
        <v>2</v>
      </c>
      <c r="J15" s="39">
        <v>2</v>
      </c>
      <c r="K15" s="39">
        <v>2</v>
      </c>
      <c r="L15" s="39" t="s">
        <v>267</v>
      </c>
      <c r="M15" s="39">
        <v>2</v>
      </c>
      <c r="N15" s="39">
        <f>-M152</f>
        <v>0</v>
      </c>
      <c r="O15" s="39">
        <v>8</v>
      </c>
      <c r="P15" s="59">
        <v>35</v>
      </c>
    </row>
    <row r="16" spans="1:16" ht="23.25" x14ac:dyDescent="0.25">
      <c r="A16" s="39" t="s">
        <v>252</v>
      </c>
      <c r="B16" s="39" t="s">
        <v>280</v>
      </c>
      <c r="C16" s="39" t="s">
        <v>281</v>
      </c>
      <c r="D16" s="39">
        <v>12</v>
      </c>
      <c r="E16" s="39">
        <v>2</v>
      </c>
      <c r="F16" s="39" t="s">
        <v>267</v>
      </c>
      <c r="G16" s="39">
        <v>7</v>
      </c>
      <c r="H16" s="39">
        <v>104</v>
      </c>
      <c r="I16" s="39">
        <v>3</v>
      </c>
      <c r="J16" s="39">
        <v>96</v>
      </c>
      <c r="K16" s="39">
        <v>10</v>
      </c>
      <c r="L16" s="39">
        <v>15</v>
      </c>
      <c r="M16" s="39">
        <v>50</v>
      </c>
      <c r="N16" s="39" t="s">
        <v>282</v>
      </c>
      <c r="O16" s="39">
        <v>15</v>
      </c>
      <c r="P16" s="59">
        <v>215</v>
      </c>
    </row>
    <row r="17" spans="1:16" ht="23.25" x14ac:dyDescent="0.25">
      <c r="A17" s="39" t="s">
        <v>252</v>
      </c>
      <c r="B17" s="39" t="s">
        <v>280</v>
      </c>
      <c r="C17" s="39" t="s">
        <v>283</v>
      </c>
      <c r="D17" s="39">
        <v>9</v>
      </c>
      <c r="E17" s="39" t="s">
        <v>267</v>
      </c>
      <c r="F17" s="39" t="s">
        <v>267</v>
      </c>
      <c r="G17" s="39">
        <v>8</v>
      </c>
      <c r="H17" s="39">
        <v>90</v>
      </c>
      <c r="I17" s="39">
        <v>2</v>
      </c>
      <c r="J17" s="39">
        <v>85</v>
      </c>
      <c r="K17" s="39">
        <v>3</v>
      </c>
      <c r="L17" s="39">
        <v>8</v>
      </c>
      <c r="M17" s="39">
        <v>35</v>
      </c>
      <c r="N17" s="39" t="s">
        <v>267</v>
      </c>
      <c r="O17" s="39">
        <v>12</v>
      </c>
      <c r="P17" s="59">
        <v>115</v>
      </c>
    </row>
    <row r="18" spans="1:16" ht="23.25" x14ac:dyDescent="0.25">
      <c r="A18" s="39" t="s">
        <v>252</v>
      </c>
      <c r="B18" s="39" t="s">
        <v>280</v>
      </c>
      <c r="C18" s="17" t="s">
        <v>284</v>
      </c>
      <c r="D18" s="17">
        <v>8</v>
      </c>
      <c r="E18" s="17">
        <v>3</v>
      </c>
      <c r="F18" s="17" t="s">
        <v>267</v>
      </c>
      <c r="G18" s="17">
        <v>7</v>
      </c>
      <c r="H18" s="17">
        <v>87</v>
      </c>
      <c r="I18" s="17" t="s">
        <v>267</v>
      </c>
      <c r="J18" s="17">
        <v>75</v>
      </c>
      <c r="K18" s="17">
        <v>1</v>
      </c>
      <c r="L18" s="17">
        <v>8</v>
      </c>
      <c r="M18" s="17">
        <v>35</v>
      </c>
      <c r="N18" s="17" t="s">
        <v>267</v>
      </c>
      <c r="O18" s="17">
        <v>8</v>
      </c>
      <c r="P18" s="17">
        <v>115</v>
      </c>
    </row>
    <row r="19" spans="1:16" ht="23.25" x14ac:dyDescent="0.25">
      <c r="A19" s="39" t="s">
        <v>252</v>
      </c>
      <c r="B19" s="39" t="s">
        <v>280</v>
      </c>
      <c r="C19" s="17" t="s">
        <v>285</v>
      </c>
      <c r="D19" s="17">
        <v>7</v>
      </c>
      <c r="E19" s="17">
        <v>2</v>
      </c>
      <c r="F19" s="17" t="s">
        <v>267</v>
      </c>
      <c r="G19" s="17">
        <v>8</v>
      </c>
      <c r="H19" s="17">
        <v>98</v>
      </c>
      <c r="I19" s="17">
        <v>2</v>
      </c>
      <c r="J19" s="17">
        <v>105</v>
      </c>
      <c r="K19" s="17">
        <v>4</v>
      </c>
      <c r="L19" s="17">
        <v>8</v>
      </c>
      <c r="M19" s="17">
        <v>50</v>
      </c>
      <c r="N19" s="17" t="s">
        <v>267</v>
      </c>
      <c r="O19" s="17">
        <v>8</v>
      </c>
      <c r="P19" s="17">
        <v>125</v>
      </c>
    </row>
    <row r="20" spans="1:16" ht="23.25" x14ac:dyDescent="0.25">
      <c r="A20" s="39" t="s">
        <v>252</v>
      </c>
      <c r="B20" s="39" t="s">
        <v>280</v>
      </c>
      <c r="C20" s="17" t="s">
        <v>286</v>
      </c>
      <c r="D20" s="17">
        <v>9</v>
      </c>
      <c r="E20" s="17">
        <v>2</v>
      </c>
      <c r="F20" s="17" t="s">
        <v>267</v>
      </c>
      <c r="G20" s="17">
        <v>7</v>
      </c>
      <c r="H20" s="17">
        <v>77</v>
      </c>
      <c r="I20" s="17">
        <v>1</v>
      </c>
      <c r="J20" s="17">
        <v>75</v>
      </c>
      <c r="K20" s="17">
        <v>5</v>
      </c>
      <c r="L20" s="17">
        <v>15</v>
      </c>
      <c r="M20" s="17">
        <v>45</v>
      </c>
      <c r="N20" s="17" t="s">
        <v>267</v>
      </c>
      <c r="O20" s="17">
        <v>7</v>
      </c>
      <c r="P20" s="17">
        <v>128</v>
      </c>
    </row>
    <row r="21" spans="1:16" ht="23.25" x14ac:dyDescent="0.25">
      <c r="A21" s="39" t="s">
        <v>252</v>
      </c>
      <c r="B21" s="39" t="s">
        <v>280</v>
      </c>
      <c r="C21" s="17" t="s">
        <v>287</v>
      </c>
      <c r="D21" s="17">
        <v>10</v>
      </c>
      <c r="E21" s="17">
        <v>2</v>
      </c>
      <c r="F21" s="17" t="s">
        <v>267</v>
      </c>
      <c r="G21" s="17">
        <v>12</v>
      </c>
      <c r="H21" s="17">
        <v>78</v>
      </c>
      <c r="I21" s="17">
        <v>2</v>
      </c>
      <c r="J21" s="17">
        <v>85</v>
      </c>
      <c r="K21" s="17">
        <v>5</v>
      </c>
      <c r="L21" s="17">
        <v>15</v>
      </c>
      <c r="M21" s="17">
        <v>55</v>
      </c>
      <c r="N21" s="17" t="s">
        <v>267</v>
      </c>
      <c r="O21" s="17">
        <v>10</v>
      </c>
      <c r="P21" s="17">
        <v>130</v>
      </c>
    </row>
  </sheetData>
  <mergeCells count="1">
    <mergeCell ref="D1:P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K25" sqref="K25"/>
    </sheetView>
  </sheetViews>
  <sheetFormatPr defaultColWidth="9.140625" defaultRowHeight="15" x14ac:dyDescent="0.25"/>
  <cols>
    <col min="1" max="1" width="11.7109375" style="24" customWidth="1"/>
    <col min="2" max="2" width="15.140625" style="24" customWidth="1"/>
    <col min="3" max="3" width="19" style="24" customWidth="1"/>
    <col min="4" max="4" width="12" style="24" customWidth="1"/>
    <col min="5" max="5" width="8.28515625" style="24" customWidth="1"/>
    <col min="6" max="6" width="10.7109375" style="24" customWidth="1"/>
    <col min="7" max="7" width="12.140625" style="24" customWidth="1"/>
    <col min="8" max="8" width="11.5703125" style="24" customWidth="1"/>
    <col min="9" max="9" width="9.42578125" style="24" customWidth="1"/>
    <col min="10" max="10" width="10.85546875" style="24" customWidth="1"/>
    <col min="11" max="11" width="9.28515625" style="24" customWidth="1"/>
    <col min="12" max="12" width="9.5703125" style="24" customWidth="1"/>
    <col min="13" max="13" width="11.140625" style="24" customWidth="1"/>
    <col min="14" max="14" width="9.140625" style="24"/>
    <col min="15" max="15" width="14.7109375" style="24" customWidth="1"/>
    <col min="16" max="16" width="9.42578125" style="24" customWidth="1"/>
    <col min="17" max="16384" width="9.140625" style="24"/>
  </cols>
  <sheetData>
    <row r="1" spans="1:16" ht="31.5" customHeight="1" x14ac:dyDescent="0.25">
      <c r="A1" s="23"/>
      <c r="B1" s="23"/>
      <c r="C1" s="23"/>
      <c r="D1" s="67" t="s">
        <v>16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ht="68.25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13</v>
      </c>
      <c r="H2" s="23" t="s">
        <v>7</v>
      </c>
      <c r="I2" s="23" t="s">
        <v>8</v>
      </c>
      <c r="J2" s="23" t="s">
        <v>9</v>
      </c>
      <c r="K2" s="23" t="s">
        <v>10</v>
      </c>
      <c r="L2" s="23" t="s">
        <v>11</v>
      </c>
      <c r="M2" s="23" t="s">
        <v>6</v>
      </c>
      <c r="N2" s="23" t="s">
        <v>12</v>
      </c>
      <c r="O2" s="23" t="s">
        <v>14</v>
      </c>
      <c r="P2" s="15" t="s">
        <v>288</v>
      </c>
    </row>
    <row r="3" spans="1:16" x14ac:dyDescent="0.25">
      <c r="A3" s="14" t="s">
        <v>289</v>
      </c>
      <c r="B3" s="14" t="s">
        <v>290</v>
      </c>
      <c r="C3" s="14" t="s">
        <v>291</v>
      </c>
      <c r="D3" s="14">
        <v>27</v>
      </c>
      <c r="E3" s="14">
        <v>5</v>
      </c>
      <c r="F3" s="14">
        <v>4</v>
      </c>
      <c r="G3" s="14">
        <v>26</v>
      </c>
      <c r="H3" s="14">
        <v>186</v>
      </c>
      <c r="I3" s="14">
        <v>6</v>
      </c>
      <c r="J3" s="14">
        <v>30</v>
      </c>
      <c r="K3" s="14">
        <v>32</v>
      </c>
      <c r="L3" s="14">
        <v>14</v>
      </c>
      <c r="M3" s="14">
        <v>10</v>
      </c>
      <c r="N3" s="14">
        <v>2</v>
      </c>
      <c r="O3" s="14">
        <v>9</v>
      </c>
      <c r="P3" s="15">
        <v>209</v>
      </c>
    </row>
    <row r="4" spans="1:16" x14ac:dyDescent="0.25">
      <c r="A4" s="14" t="s">
        <v>289</v>
      </c>
      <c r="B4" s="14" t="s">
        <v>292</v>
      </c>
      <c r="C4" s="14" t="s">
        <v>293</v>
      </c>
      <c r="D4" s="14">
        <v>39</v>
      </c>
      <c r="E4" s="14">
        <v>6</v>
      </c>
      <c r="F4" s="14">
        <v>8</v>
      </c>
      <c r="G4" s="14">
        <v>10</v>
      </c>
      <c r="H4" s="14">
        <v>156</v>
      </c>
      <c r="I4" s="14">
        <v>3</v>
      </c>
      <c r="J4" s="14">
        <v>10</v>
      </c>
      <c r="K4" s="14">
        <v>23</v>
      </c>
      <c r="L4" s="14">
        <v>1</v>
      </c>
      <c r="M4" s="14">
        <v>18</v>
      </c>
      <c r="N4" s="14" t="s">
        <v>129</v>
      </c>
      <c r="O4" s="14">
        <v>4</v>
      </c>
      <c r="P4" s="15">
        <v>153</v>
      </c>
    </row>
    <row r="5" spans="1:16" x14ac:dyDescent="0.25">
      <c r="A5" s="14" t="s">
        <v>289</v>
      </c>
      <c r="B5" s="14" t="s">
        <v>294</v>
      </c>
      <c r="C5" s="14" t="s">
        <v>295</v>
      </c>
      <c r="D5" s="14">
        <v>15</v>
      </c>
      <c r="E5" s="14">
        <v>7</v>
      </c>
      <c r="F5" s="14"/>
      <c r="G5" s="14">
        <v>4</v>
      </c>
      <c r="H5" s="14">
        <v>194</v>
      </c>
      <c r="I5" s="14">
        <v>2</v>
      </c>
      <c r="J5" s="14">
        <v>48</v>
      </c>
      <c r="K5" s="14">
        <v>21</v>
      </c>
      <c r="L5" s="14">
        <v>2</v>
      </c>
      <c r="M5" s="14">
        <v>15</v>
      </c>
      <c r="N5" s="14"/>
      <c r="O5" s="14">
        <v>7</v>
      </c>
      <c r="P5" s="15">
        <v>106</v>
      </c>
    </row>
    <row r="6" spans="1:16" x14ac:dyDescent="0.25">
      <c r="A6" s="14" t="s">
        <v>289</v>
      </c>
      <c r="B6" s="14" t="s">
        <v>290</v>
      </c>
      <c r="C6" s="14" t="s">
        <v>296</v>
      </c>
      <c r="D6" s="14">
        <v>30</v>
      </c>
      <c r="E6" s="14">
        <v>3</v>
      </c>
      <c r="F6" s="14">
        <v>4</v>
      </c>
      <c r="G6" s="14">
        <v>21</v>
      </c>
      <c r="H6" s="14">
        <v>90</v>
      </c>
      <c r="I6" s="14">
        <v>1</v>
      </c>
      <c r="J6" s="14">
        <v>53</v>
      </c>
      <c r="K6" s="14">
        <v>11</v>
      </c>
      <c r="L6" s="14">
        <v>4</v>
      </c>
      <c r="M6" s="14">
        <v>18</v>
      </c>
      <c r="N6" s="14">
        <v>0</v>
      </c>
      <c r="O6" s="14">
        <v>6</v>
      </c>
      <c r="P6" s="15">
        <v>134</v>
      </c>
    </row>
    <row r="7" spans="1:16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5"/>
    </row>
    <row r="8" spans="1:16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</row>
    <row r="9" spans="1:16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5"/>
    </row>
    <row r="10" spans="1:16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</row>
    <row r="11" spans="1:16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5"/>
    </row>
    <row r="12" spans="1:16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/>
    </row>
    <row r="13" spans="1:16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5"/>
    </row>
    <row r="14" spans="1:16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5"/>
    </row>
    <row r="15" spans="1:16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/>
    </row>
    <row r="16" spans="1:16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5"/>
    </row>
    <row r="17" spans="1:16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5"/>
    </row>
  </sheetData>
  <mergeCells count="1">
    <mergeCell ref="D1:P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K23" sqref="K23"/>
    </sheetView>
  </sheetViews>
  <sheetFormatPr defaultColWidth="9.140625" defaultRowHeight="15" x14ac:dyDescent="0.25"/>
  <cols>
    <col min="1" max="1" width="11.7109375" style="24" customWidth="1"/>
    <col min="2" max="2" width="15.140625" style="24" customWidth="1"/>
    <col min="3" max="3" width="19" style="24" customWidth="1"/>
    <col min="4" max="4" width="12" style="24" customWidth="1"/>
    <col min="5" max="5" width="8.28515625" style="24" customWidth="1"/>
    <col min="6" max="6" width="10.7109375" style="24" customWidth="1"/>
    <col min="7" max="7" width="12.140625" style="24" customWidth="1"/>
    <col min="8" max="8" width="11.5703125" style="24" customWidth="1"/>
    <col min="9" max="9" width="9.42578125" style="24" customWidth="1"/>
    <col min="10" max="10" width="14.140625" style="24" customWidth="1"/>
    <col min="11" max="11" width="9.28515625" style="24" customWidth="1"/>
    <col min="12" max="12" width="9.5703125" style="24" customWidth="1"/>
    <col min="13" max="13" width="11.140625" style="24" customWidth="1"/>
    <col min="14" max="14" width="9.140625" style="24"/>
    <col min="15" max="15" width="12" style="24" customWidth="1"/>
    <col min="16" max="16" width="11.85546875" style="24" customWidth="1"/>
    <col min="17" max="16384" width="9.140625" style="24"/>
  </cols>
  <sheetData>
    <row r="1" spans="1:16" ht="31.5" customHeight="1" x14ac:dyDescent="0.25">
      <c r="A1" s="23"/>
      <c r="B1" s="23"/>
      <c r="C1" s="23"/>
      <c r="D1" s="67" t="s">
        <v>16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ht="79.5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13</v>
      </c>
      <c r="H2" s="23" t="s">
        <v>7</v>
      </c>
      <c r="I2" s="23" t="s">
        <v>8</v>
      </c>
      <c r="J2" s="23" t="s">
        <v>9</v>
      </c>
      <c r="K2" s="23" t="s">
        <v>10</v>
      </c>
      <c r="L2" s="23" t="s">
        <v>11</v>
      </c>
      <c r="M2" s="23" t="s">
        <v>6</v>
      </c>
      <c r="N2" s="23" t="s">
        <v>12</v>
      </c>
      <c r="O2" s="23" t="s">
        <v>14</v>
      </c>
      <c r="P2" s="15" t="s">
        <v>15</v>
      </c>
    </row>
    <row r="3" spans="1:16" ht="72.75" x14ac:dyDescent="0.25">
      <c r="A3" s="14"/>
      <c r="B3" s="14" t="s">
        <v>297</v>
      </c>
      <c r="C3" s="14" t="s">
        <v>298</v>
      </c>
      <c r="D3" s="14">
        <v>1</v>
      </c>
      <c r="E3" s="14">
        <v>2</v>
      </c>
      <c r="F3" s="14">
        <v>4</v>
      </c>
      <c r="G3" s="14">
        <v>6</v>
      </c>
      <c r="H3" s="14">
        <v>47</v>
      </c>
      <c r="I3" s="14">
        <v>3</v>
      </c>
      <c r="J3" s="14">
        <v>41</v>
      </c>
      <c r="K3" s="14">
        <v>0</v>
      </c>
      <c r="L3" s="14">
        <v>0</v>
      </c>
      <c r="M3" s="14">
        <v>5</v>
      </c>
      <c r="N3" s="14">
        <v>0</v>
      </c>
      <c r="O3" s="14">
        <v>0</v>
      </c>
      <c r="P3" s="15" t="s">
        <v>299</v>
      </c>
    </row>
    <row r="4" spans="1:16" ht="108.75" x14ac:dyDescent="0.25">
      <c r="A4" s="14"/>
      <c r="B4" s="14" t="s">
        <v>300</v>
      </c>
      <c r="C4" s="14" t="s">
        <v>301</v>
      </c>
      <c r="D4" s="14">
        <v>2</v>
      </c>
      <c r="E4" s="14">
        <v>0</v>
      </c>
      <c r="F4" s="14">
        <v>4</v>
      </c>
      <c r="G4" s="14">
        <v>5</v>
      </c>
      <c r="H4" s="14">
        <v>45</v>
      </c>
      <c r="I4" s="14">
        <v>3</v>
      </c>
      <c r="J4" s="14">
        <v>41</v>
      </c>
      <c r="K4" s="14">
        <v>0</v>
      </c>
      <c r="L4" s="14">
        <v>0</v>
      </c>
      <c r="M4" s="14">
        <v>5</v>
      </c>
      <c r="N4" s="14">
        <v>0</v>
      </c>
      <c r="O4" s="14">
        <v>0</v>
      </c>
      <c r="P4" s="15" t="s">
        <v>302</v>
      </c>
    </row>
    <row r="5" spans="1:16" ht="36.75" x14ac:dyDescent="0.25">
      <c r="A5" s="14"/>
      <c r="B5" s="14" t="s">
        <v>303</v>
      </c>
      <c r="C5" s="14" t="s">
        <v>304</v>
      </c>
      <c r="D5" s="14">
        <v>7</v>
      </c>
      <c r="E5" s="14">
        <v>0</v>
      </c>
      <c r="F5" s="14"/>
      <c r="G5" s="14">
        <v>3</v>
      </c>
      <c r="H5" s="14">
        <v>20</v>
      </c>
      <c r="I5" s="14">
        <v>0</v>
      </c>
      <c r="J5" s="14">
        <v>0</v>
      </c>
      <c r="K5" s="14">
        <v>0</v>
      </c>
      <c r="L5" s="14">
        <v>0</v>
      </c>
      <c r="M5" s="14">
        <v>3</v>
      </c>
      <c r="N5" s="14">
        <v>0</v>
      </c>
      <c r="O5" s="14">
        <v>0</v>
      </c>
      <c r="P5" s="15" t="s">
        <v>305</v>
      </c>
    </row>
    <row r="6" spans="1:16" ht="36.75" x14ac:dyDescent="0.25">
      <c r="A6" s="14"/>
      <c r="B6" s="14" t="s">
        <v>306</v>
      </c>
      <c r="C6" s="14" t="s">
        <v>307</v>
      </c>
      <c r="D6" s="14">
        <v>4</v>
      </c>
      <c r="E6" s="14">
        <v>3</v>
      </c>
      <c r="F6" s="14">
        <v>0</v>
      </c>
      <c r="G6" s="14">
        <v>0</v>
      </c>
      <c r="H6" s="14">
        <v>20</v>
      </c>
      <c r="I6" s="14">
        <v>2</v>
      </c>
      <c r="J6" s="14">
        <v>4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5" t="s">
        <v>308</v>
      </c>
    </row>
    <row r="7" spans="1:16" ht="36.75" x14ac:dyDescent="0.25">
      <c r="A7" s="14"/>
      <c r="B7" s="14" t="s">
        <v>309</v>
      </c>
      <c r="C7" s="14" t="s">
        <v>310</v>
      </c>
      <c r="D7" s="14">
        <v>0</v>
      </c>
      <c r="E7" s="14">
        <v>0</v>
      </c>
      <c r="F7" s="14">
        <v>0</v>
      </c>
      <c r="G7" s="14">
        <v>1</v>
      </c>
      <c r="H7" s="14">
        <v>20</v>
      </c>
      <c r="I7" s="14">
        <v>0</v>
      </c>
      <c r="J7" s="14">
        <v>2</v>
      </c>
      <c r="K7" s="14">
        <v>0</v>
      </c>
      <c r="L7" s="14">
        <v>1</v>
      </c>
      <c r="M7" s="14">
        <v>0</v>
      </c>
      <c r="N7" s="14">
        <v>0</v>
      </c>
      <c r="O7" s="14">
        <v>0</v>
      </c>
      <c r="P7" s="15" t="s">
        <v>311</v>
      </c>
    </row>
    <row r="8" spans="1:16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</row>
    <row r="9" spans="1:16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5"/>
    </row>
    <row r="10" spans="1:16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</row>
    <row r="11" spans="1:16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5"/>
    </row>
    <row r="12" spans="1:16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/>
    </row>
    <row r="13" spans="1:16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5"/>
    </row>
    <row r="14" spans="1:16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5"/>
    </row>
    <row r="15" spans="1:16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/>
    </row>
    <row r="16" spans="1:16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5"/>
    </row>
    <row r="17" spans="1:16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5"/>
    </row>
    <row r="21" spans="1:16" x14ac:dyDescent="0.25">
      <c r="H21" s="24" t="s">
        <v>312</v>
      </c>
    </row>
  </sheetData>
  <mergeCells count="1">
    <mergeCell ref="D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მცხეთა-მთიანეთი</vt:lpstr>
      <vt:lpstr>ქვემო ქართლი</vt:lpstr>
      <vt:lpstr>კახეთი</vt:lpstr>
      <vt:lpstr>სამცხე-ჯავახეთი</vt:lpstr>
      <vt:lpstr>იმერეთი</vt:lpstr>
      <vt:lpstr>შიდა ქართლი</vt:lpstr>
      <vt:lpstr>სამეგრელო</vt:lpstr>
      <vt:lpstr>გურია</vt:lpstr>
      <vt:lpstr>რაჭა</vt:lpstr>
      <vt:lpstr>აჭარა</vt:lpstr>
      <vt:lpstr>თბილისი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2019-04-16T13:52:57Z</dcterms:modified>
</cp:coreProperties>
</file>